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225" windowWidth="20730" windowHeight="5865" tabRatio="705"/>
  </bookViews>
  <sheets>
    <sheet name="project list to be imported" sheetId="1" r:id="rId1"/>
    <sheet name="Sources of Finance F" sheetId="3" r:id="rId2"/>
  </sheets>
  <definedNames>
    <definedName name="_xlnm._FilterDatabase" localSheetId="0" hidden="1">'project list to be imported'!$A$1:$JA$394</definedName>
    <definedName name="_xlnm._FilterDatabase" localSheetId="1" hidden="1">'Sources of Finance F'!$A$1:$E$81</definedName>
  </definedNames>
  <calcPr calcId="145621"/>
</workbook>
</file>

<file path=xl/calcChain.xml><?xml version="1.0" encoding="utf-8"?>
<calcChain xmlns="http://schemas.openxmlformats.org/spreadsheetml/2006/main">
  <c r="K398" i="1" l="1"/>
  <c r="K397" i="1"/>
  <c r="K396" i="1"/>
  <c r="K395" i="1"/>
  <c r="K394" i="1" l="1"/>
  <c r="K392" i="1"/>
  <c r="K390" i="1"/>
  <c r="K389" i="1"/>
  <c r="K388" i="1" l="1"/>
  <c r="K387" i="1"/>
  <c r="K384" i="1"/>
  <c r="K385" i="1"/>
  <c r="K386" i="1"/>
  <c r="K45" i="1" l="1"/>
  <c r="K3" i="1" l="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3" i="1"/>
  <c r="K134" i="1"/>
  <c r="K135" i="1"/>
  <c r="K136" i="1"/>
  <c r="K137" i="1"/>
  <c r="K138" i="1"/>
  <c r="K139" i="1"/>
  <c r="K140" i="1"/>
  <c r="K142" i="1"/>
  <c r="K143" i="1"/>
  <c r="K144" i="1"/>
  <c r="K145" i="1"/>
  <c r="K148"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L371" i="1" s="1"/>
  <c r="K372" i="1"/>
  <c r="K373" i="1"/>
  <c r="K374" i="1"/>
  <c r="K375" i="1"/>
  <c r="K376" i="1"/>
  <c r="K377" i="1"/>
  <c r="K378" i="1"/>
  <c r="K379" i="1"/>
  <c r="K380" i="1"/>
  <c r="K381" i="1"/>
  <c r="K382" i="1"/>
  <c r="K383" i="1"/>
  <c r="L256" i="1" l="1"/>
  <c r="L162" i="1" l="1"/>
  <c r="L139" i="1" l="1"/>
  <c r="L97" i="1"/>
  <c r="L85" i="1"/>
  <c r="L82" i="1"/>
  <c r="L3" i="1" l="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5" i="1"/>
  <c r="L46" i="1"/>
  <c r="L51" i="1"/>
  <c r="L56" i="1"/>
  <c r="L57" i="1"/>
  <c r="L59" i="1"/>
  <c r="L62" i="1"/>
  <c r="L65" i="1"/>
  <c r="L66" i="1"/>
  <c r="L67" i="1"/>
  <c r="L68" i="1"/>
  <c r="L71" i="1"/>
  <c r="L73" i="1"/>
  <c r="L76" i="1"/>
  <c r="L77" i="1"/>
  <c r="L78" i="1"/>
  <c r="L81" i="1"/>
  <c r="L84" i="1"/>
  <c r="L87" i="1"/>
  <c r="L88" i="1"/>
  <c r="L89" i="1"/>
  <c r="L90" i="1"/>
  <c r="L91" i="1"/>
  <c r="L92" i="1"/>
  <c r="L95" i="1"/>
  <c r="L96" i="1"/>
  <c r="L98" i="1"/>
  <c r="L99" i="1"/>
  <c r="L100" i="1"/>
  <c r="L101" i="1"/>
  <c r="L102" i="1"/>
  <c r="L103" i="1"/>
  <c r="L104" i="1"/>
  <c r="L105" i="1"/>
  <c r="L110" i="1"/>
  <c r="L113" i="1"/>
  <c r="L119" i="1"/>
  <c r="L125" i="1"/>
  <c r="L126" i="1"/>
  <c r="L127" i="1"/>
  <c r="L128" i="1"/>
  <c r="L129" i="1"/>
  <c r="L130" i="1"/>
  <c r="L137" i="1"/>
  <c r="L138" i="1"/>
  <c r="L140" i="1"/>
  <c r="L153" i="1"/>
  <c r="L154" i="1"/>
  <c r="L157" i="1"/>
  <c r="L160" i="1"/>
  <c r="L163" i="1"/>
  <c r="L166" i="1"/>
  <c r="L167" i="1"/>
  <c r="L168" i="1"/>
  <c r="L169" i="1"/>
  <c r="L171" i="1"/>
  <c r="L174" i="1"/>
  <c r="L175" i="1"/>
  <c r="L178" i="1"/>
  <c r="L180" i="1"/>
  <c r="L181" i="1"/>
  <c r="L183" i="1"/>
  <c r="L185" i="1"/>
  <c r="L186" i="1"/>
  <c r="L187" i="1"/>
  <c r="L188" i="1"/>
  <c r="L189" i="1"/>
  <c r="L190" i="1"/>
  <c r="L191" i="1"/>
  <c r="L193" i="1"/>
  <c r="L197" i="1"/>
  <c r="L198" i="1"/>
  <c r="L199" i="1"/>
  <c r="L202" i="1"/>
  <c r="L203" i="1"/>
  <c r="L211" i="1"/>
  <c r="L212" i="1"/>
  <c r="L233" i="1"/>
  <c r="L234" i="1"/>
  <c r="L235" i="1"/>
  <c r="L236" i="1"/>
  <c r="L237" i="1"/>
  <c r="L238" i="1"/>
  <c r="L239" i="1"/>
  <c r="L240" i="1"/>
  <c r="L251" i="1"/>
  <c r="L252" i="1"/>
  <c r="L253" i="1"/>
  <c r="L254" i="1"/>
  <c r="L255"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2" i="1"/>
  <c r="L373" i="1"/>
  <c r="L374" i="1"/>
  <c r="L375" i="1"/>
  <c r="L376" i="1"/>
  <c r="L377" i="1"/>
  <c r="L378" i="1"/>
  <c r="L379" i="1"/>
  <c r="L380" i="1"/>
  <c r="L381" i="1"/>
  <c r="L382" i="1"/>
  <c r="L383" i="1"/>
  <c r="L232" i="1" l="1"/>
  <c r="L230" i="1"/>
  <c r="L229" i="1"/>
  <c r="L213" i="1"/>
  <c r="L182" i="1"/>
  <c r="L158" i="1"/>
  <c r="L122" i="1"/>
  <c r="L123" i="1"/>
  <c r="L124" i="1"/>
  <c r="L121" i="1"/>
  <c r="L192" i="1"/>
  <c r="L195" i="1"/>
  <c r="L196" i="1"/>
  <c r="L248" i="1"/>
  <c r="L249" i="1"/>
  <c r="L250" i="1"/>
  <c r="L245" i="1"/>
  <c r="L246" i="1"/>
  <c r="L247" i="1"/>
  <c r="L243" i="1"/>
  <c r="L244" i="1"/>
  <c r="L242" i="1"/>
  <c r="L241" i="1"/>
  <c r="L231" i="1"/>
  <c r="L228" i="1"/>
  <c r="L225" i="1"/>
  <c r="L226" i="1"/>
  <c r="L227" i="1"/>
  <c r="L222" i="1"/>
  <c r="L223" i="1"/>
  <c r="L224" i="1"/>
  <c r="L215" i="1"/>
  <c r="L216" i="1"/>
  <c r="L217" i="1"/>
  <c r="L218" i="1"/>
  <c r="L219" i="1"/>
  <c r="L220" i="1"/>
  <c r="L221" i="1"/>
  <c r="L214" i="1"/>
  <c r="L208" i="1"/>
  <c r="L209" i="1"/>
  <c r="L210" i="1"/>
  <c r="L206" i="1"/>
  <c r="L207" i="1"/>
  <c r="L205" i="1"/>
  <c r="L204" i="1"/>
  <c r="L201" i="1"/>
  <c r="L200" i="1"/>
  <c r="L194" i="1"/>
  <c r="L184" i="1"/>
  <c r="L179" i="1"/>
  <c r="L177" i="1"/>
  <c r="L176" i="1"/>
  <c r="L173" i="1" l="1"/>
  <c r="L172" i="1"/>
  <c r="L170" i="1"/>
  <c r="L165" i="1"/>
  <c r="L164" i="1"/>
  <c r="L161" i="1"/>
  <c r="L159" i="1"/>
  <c r="L156" i="1"/>
  <c r="L155" i="1"/>
  <c r="L152" i="1"/>
  <c r="L151" i="1"/>
  <c r="L150" i="1"/>
  <c r="L148" i="1"/>
  <c r="L144" i="1"/>
  <c r="L145" i="1"/>
  <c r="L143" i="1"/>
  <c r="L142" i="1"/>
  <c r="L135" i="1"/>
  <c r="L134" i="1"/>
  <c r="L133" i="1"/>
  <c r="I132" i="1"/>
  <c r="L131" i="1"/>
  <c r="L120" i="1"/>
  <c r="L115" i="1"/>
  <c r="L116" i="1"/>
  <c r="L117" i="1"/>
  <c r="L118" i="1"/>
  <c r="L114" i="1"/>
  <c r="L112" i="1"/>
  <c r="L111" i="1"/>
  <c r="L107" i="1"/>
  <c r="L108" i="1"/>
  <c r="L109" i="1"/>
  <c r="L106" i="1"/>
  <c r="L94" i="1"/>
  <c r="L93" i="1"/>
  <c r="L86" i="1"/>
  <c r="L83" i="1"/>
  <c r="L80" i="1"/>
  <c r="L79" i="1"/>
  <c r="L75" i="1"/>
  <c r="L74" i="1"/>
  <c r="L72" i="1"/>
  <c r="L70" i="1"/>
  <c r="L69" i="1"/>
  <c r="L64" i="1"/>
  <c r="L63" i="1"/>
  <c r="L61" i="1"/>
  <c r="L60" i="1"/>
  <c r="L58" i="1"/>
  <c r="L55" i="1"/>
  <c r="L54" i="1"/>
  <c r="L53" i="1"/>
  <c r="L52" i="1"/>
  <c r="L50" i="1"/>
  <c r="L49" i="1"/>
  <c r="L48" i="1"/>
  <c r="L47" i="1"/>
  <c r="K2" i="1"/>
  <c r="L2" i="1" s="1"/>
  <c r="L44" i="1"/>
  <c r="K132" i="1" l="1"/>
  <c r="L132" i="1" s="1"/>
  <c r="L136" i="1"/>
  <c r="I141" i="1" l="1"/>
  <c r="I146" i="1" l="1"/>
  <c r="K146" i="1" s="1"/>
  <c r="L146" i="1" s="1"/>
  <c r="K141" i="1"/>
  <c r="L141" i="1" s="1"/>
  <c r="I147" i="1" l="1"/>
  <c r="K147" i="1" s="1"/>
  <c r="L147" i="1" s="1"/>
  <c r="I149" i="1" l="1"/>
  <c r="K149" i="1" s="1"/>
  <c r="L149" i="1" s="1"/>
</calcChain>
</file>

<file path=xl/comments1.xml><?xml version="1.0" encoding="utf-8"?>
<comments xmlns="http://schemas.openxmlformats.org/spreadsheetml/2006/main">
  <authors>
    <author>Valts</author>
    <author>Anatoly Krutov</author>
    <author>Julia</author>
  </authors>
  <commentList>
    <comment ref="Q1" authorId="0">
      <text>
        <r>
          <rPr>
            <b/>
            <sz val="9"/>
            <color indexed="81"/>
            <rFont val="Tahoma"/>
            <family val="2"/>
            <charset val="186"/>
          </rPr>
          <t>Valts:</t>
        </r>
        <r>
          <rPr>
            <sz val="9"/>
            <color indexed="81"/>
            <rFont val="Tahoma"/>
            <family val="2"/>
            <charset val="186"/>
          </rPr>
          <t xml:space="preserve">
(policy dialogue, capacity building, legal reviews etc.)</t>
        </r>
      </text>
    </comment>
    <comment ref="I121" authorId="1">
      <text>
        <r>
          <rPr>
            <b/>
            <sz val="9"/>
            <color indexed="81"/>
            <rFont val="Tahoma"/>
            <family val="2"/>
            <charset val="204"/>
          </rPr>
          <t>Anatoly Krutov:</t>
        </r>
        <r>
          <rPr>
            <sz val="9"/>
            <color indexed="81"/>
            <rFont val="Tahoma"/>
            <family val="2"/>
            <charset val="204"/>
          </rPr>
          <t xml:space="preserve">
CHF</t>
        </r>
      </text>
    </comment>
    <comment ref="I158" authorId="1">
      <text>
        <r>
          <rPr>
            <b/>
            <sz val="9"/>
            <color indexed="81"/>
            <rFont val="Tahoma"/>
            <family val="2"/>
            <charset val="204"/>
          </rPr>
          <t>Anatoly Krutov:</t>
        </r>
        <r>
          <rPr>
            <sz val="9"/>
            <color indexed="81"/>
            <rFont val="Tahoma"/>
            <family val="2"/>
            <charset val="204"/>
          </rPr>
          <t xml:space="preserve">
GBR pound</t>
        </r>
      </text>
    </comment>
    <comment ref="I182" authorId="1">
      <text>
        <r>
          <rPr>
            <b/>
            <sz val="9"/>
            <color indexed="81"/>
            <rFont val="Tahoma"/>
            <family val="2"/>
            <charset val="204"/>
          </rPr>
          <t>Anatoly Krutov:</t>
        </r>
        <r>
          <rPr>
            <sz val="9"/>
            <color indexed="81"/>
            <rFont val="Tahoma"/>
            <family val="2"/>
            <charset val="204"/>
          </rPr>
          <t xml:space="preserve">
GBR pound</t>
        </r>
      </text>
    </comment>
    <comment ref="I203" authorId="2">
      <text>
        <r>
          <rPr>
            <b/>
            <sz val="9"/>
            <color indexed="81"/>
            <rFont val="Tahoma"/>
            <family val="2"/>
            <charset val="186"/>
          </rPr>
          <t>Julia:</t>
        </r>
        <r>
          <rPr>
            <sz val="9"/>
            <color indexed="81"/>
            <rFont val="Tahoma"/>
            <family val="2"/>
            <charset val="186"/>
          </rPr>
          <t xml:space="preserve">
CHF</t>
        </r>
      </text>
    </comment>
    <comment ref="I213" authorId="1">
      <text>
        <r>
          <rPr>
            <b/>
            <sz val="9"/>
            <color indexed="81"/>
            <rFont val="Tahoma"/>
            <family val="2"/>
            <charset val="204"/>
          </rPr>
          <t>Anatoly Krutov:</t>
        </r>
        <r>
          <rPr>
            <sz val="9"/>
            <color indexed="81"/>
            <rFont val="Tahoma"/>
            <family val="2"/>
            <charset val="204"/>
          </rPr>
          <t xml:space="preserve">
CHF</t>
        </r>
      </text>
    </comment>
    <comment ref="I229" authorId="1">
      <text>
        <r>
          <rPr>
            <b/>
            <sz val="9"/>
            <color indexed="81"/>
            <rFont val="Tahoma"/>
            <family val="2"/>
            <charset val="204"/>
          </rPr>
          <t>Anatoly Krutov:</t>
        </r>
        <r>
          <rPr>
            <sz val="9"/>
            <color indexed="81"/>
            <rFont val="Tahoma"/>
            <family val="2"/>
            <charset val="204"/>
          </rPr>
          <t xml:space="preserve">
NOK</t>
        </r>
      </text>
    </comment>
    <comment ref="I230" authorId="1">
      <text>
        <r>
          <rPr>
            <b/>
            <sz val="9"/>
            <color indexed="81"/>
            <rFont val="Tahoma"/>
            <family val="2"/>
            <charset val="204"/>
          </rPr>
          <t>Anatoly Krutov:</t>
        </r>
        <r>
          <rPr>
            <sz val="9"/>
            <color indexed="81"/>
            <rFont val="Tahoma"/>
            <family val="2"/>
            <charset val="204"/>
          </rPr>
          <t xml:space="preserve">
NOK</t>
        </r>
      </text>
    </comment>
    <comment ref="I232" authorId="1">
      <text>
        <r>
          <rPr>
            <b/>
            <sz val="9"/>
            <color indexed="81"/>
            <rFont val="Tahoma"/>
            <family val="2"/>
            <charset val="204"/>
          </rPr>
          <t>Anatoly Krutov:</t>
        </r>
        <r>
          <rPr>
            <sz val="9"/>
            <color indexed="81"/>
            <rFont val="Tahoma"/>
            <family val="2"/>
            <charset val="204"/>
          </rPr>
          <t xml:space="preserve">
GBR pound</t>
        </r>
      </text>
    </comment>
    <comment ref="I283" authorId="1">
      <text>
        <r>
          <rPr>
            <b/>
            <sz val="9"/>
            <color indexed="81"/>
            <rFont val="Tahoma"/>
            <family val="2"/>
            <charset val="204"/>
          </rPr>
          <t>Anatoly Krutov:</t>
        </r>
        <r>
          <rPr>
            <sz val="9"/>
            <color indexed="81"/>
            <rFont val="Tahoma"/>
            <family val="2"/>
            <charset val="204"/>
          </rPr>
          <t xml:space="preserve">
CHF</t>
        </r>
      </text>
    </comment>
    <comment ref="I285" authorId="1">
      <text>
        <r>
          <rPr>
            <b/>
            <sz val="9"/>
            <color indexed="81"/>
            <rFont val="Tahoma"/>
            <family val="2"/>
            <charset val="204"/>
          </rPr>
          <t>Anatoly Krutov:</t>
        </r>
        <r>
          <rPr>
            <sz val="9"/>
            <color indexed="81"/>
            <rFont val="Tahoma"/>
            <family val="2"/>
            <charset val="204"/>
          </rPr>
          <t xml:space="preserve">
CHF</t>
        </r>
      </text>
    </comment>
    <comment ref="I286" authorId="1">
      <text>
        <r>
          <rPr>
            <b/>
            <sz val="9"/>
            <color indexed="81"/>
            <rFont val="Tahoma"/>
            <family val="2"/>
            <charset val="204"/>
          </rPr>
          <t>Anatoly Krutov:</t>
        </r>
        <r>
          <rPr>
            <sz val="9"/>
            <color indexed="81"/>
            <rFont val="Tahoma"/>
            <family val="2"/>
            <charset val="204"/>
          </rPr>
          <t xml:space="preserve">
CHF</t>
        </r>
      </text>
    </comment>
    <comment ref="I287" authorId="1">
      <text>
        <r>
          <rPr>
            <b/>
            <sz val="9"/>
            <color indexed="81"/>
            <rFont val="Tahoma"/>
            <family val="2"/>
            <charset val="204"/>
          </rPr>
          <t>Anatoly Krutov:</t>
        </r>
        <r>
          <rPr>
            <sz val="9"/>
            <color indexed="81"/>
            <rFont val="Tahoma"/>
            <family val="2"/>
            <charset val="204"/>
          </rPr>
          <t xml:space="preserve">
CHF</t>
        </r>
      </text>
    </comment>
    <comment ref="I288" authorId="1">
      <text>
        <r>
          <rPr>
            <b/>
            <sz val="9"/>
            <color indexed="81"/>
            <rFont val="Tahoma"/>
            <family val="2"/>
            <charset val="204"/>
          </rPr>
          <t>Anatoly Krutov:</t>
        </r>
        <r>
          <rPr>
            <sz val="9"/>
            <color indexed="81"/>
            <rFont val="Tahoma"/>
            <family val="2"/>
            <charset val="204"/>
          </rPr>
          <t xml:space="preserve">
CHF</t>
        </r>
      </text>
    </comment>
    <comment ref="E316" authorId="2">
      <text>
        <r>
          <rPr>
            <b/>
            <sz val="9"/>
            <color indexed="81"/>
            <rFont val="Tahoma"/>
            <family val="2"/>
            <charset val="186"/>
          </rPr>
          <t>Julia:</t>
        </r>
        <r>
          <rPr>
            <sz val="9"/>
            <color indexed="81"/>
            <rFont val="Tahoma"/>
            <family val="2"/>
            <charset val="186"/>
          </rPr>
          <t xml:space="preserve">
Reconstruction of interstate Lake collector</t>
        </r>
      </text>
    </comment>
    <comment ref="P316" authorId="2">
      <text>
        <r>
          <rPr>
            <b/>
            <sz val="9"/>
            <color indexed="81"/>
            <rFont val="Tahoma"/>
            <family val="2"/>
            <charset val="186"/>
          </rPr>
          <t>Julia:</t>
        </r>
        <r>
          <rPr>
            <sz val="9"/>
            <color indexed="81"/>
            <rFont val="Tahoma"/>
            <family val="2"/>
            <charset val="186"/>
          </rPr>
          <t xml:space="preserve">
Stabilization of the reservoir channel, prevention of channel deformations.</t>
        </r>
      </text>
    </comment>
    <comment ref="E317" authorId="2">
      <text>
        <r>
          <rPr>
            <b/>
            <sz val="9"/>
            <color indexed="81"/>
            <rFont val="Tahoma"/>
            <family val="2"/>
            <charset val="186"/>
          </rPr>
          <t>Julia:</t>
        </r>
        <r>
          <rPr>
            <sz val="9"/>
            <color indexed="81"/>
            <rFont val="Tahoma"/>
            <family val="2"/>
            <charset val="186"/>
          </rPr>
          <t xml:space="preserve">
Construction of anti-flood dams under the new calculated horizon of the Amu Darya River.</t>
        </r>
      </text>
    </comment>
  </commentList>
</comments>
</file>

<file path=xl/sharedStrings.xml><?xml version="1.0" encoding="utf-8"?>
<sst xmlns="http://schemas.openxmlformats.org/spreadsheetml/2006/main" count="3896" uniqueCount="1950">
  <si>
    <t>Contribute to thelong-term sustainable economic development of Kazakhstan through supporting the country's transition to a Green Economy modes, reflecting 3 components: (i) water resources management; (ii) modernized environmental governance system with focus on water resources and climate change;(iii) pilot actions at local level focused on water and climate change issues.</t>
  </si>
  <si>
    <t>Government of Kazakhstan</t>
  </si>
  <si>
    <t>http://www.unece.org/environmental-policy/conventions/water/areas-of-work-of-the-convention/envwatercentralasia/supporting-kazakhstans-transition-towards-green-economy-model.html</t>
  </si>
  <si>
    <t>Enforcing citizens' rights and public participation in decision making on environmental issues (practical implementation of Aarhus Convention in Mangystau)</t>
  </si>
  <si>
    <t>Arnika, EcoMangystau, CINEST, EcoMuseum</t>
  </si>
  <si>
    <t>Improve local development of Mangystau through civil society empowerment, through building civic networks, increasing public access to information, and facilitating public participation in decisionmaking.</t>
  </si>
  <si>
    <t>Government of Mangystau</t>
  </si>
  <si>
    <t>Golden Altai for local development Golden Altaiwealth for local development</t>
  </si>
  <si>
    <t>Zdruzenie pre ochranu prirody Machaon International (Slovak Association for Nature Conservation)</t>
  </si>
  <si>
    <t>Foster sustainable rural tourism (SRT) in the region as an innovative way for socio-economic development and poverty reduction.. Objective to be reached through strengthening capacity and cooperation of non-state actors, local authorities and other stakeholders for SRT development, and involving vulnerable groups in socio-economic initiatives related to SRT, promoting the attractiveness of the region for tourists and investors, popularizing a SRT-based development model.</t>
  </si>
  <si>
    <t>https://ec.europa.eu/europeaid/projects/golden-altai-wealth-local-development_en</t>
  </si>
  <si>
    <t>IFCA grant in support of EBRD window of the Kazakhstan Sustainable Energy Financing Facility (KazSEFF II)</t>
  </si>
  <si>
    <t>Industrial and residential sector of Kazakhstan</t>
  </si>
  <si>
    <t>http://www.ebrd.com/work-with-us/projects/psd/kazreff-kazakhstan-renewable-energy-financing-facility.html</t>
  </si>
  <si>
    <t>IFCA grant in support of the EIB window of the Kazakhstan Sustainable Energy Financing Facility (''KazSEFF'')</t>
  </si>
  <si>
    <t>EIB</t>
  </si>
  <si>
    <t>improvment of energy efficiency</t>
  </si>
  <si>
    <t>Conducting an integrated environmental impact assessment and feasibility study for the management and remediation of the uranium production legacy sites of Degmay and Taboshar in Tajikistan</t>
  </si>
  <si>
    <t>TAJ</t>
  </si>
  <si>
    <t>G.E.O.S.INGENIEURGESELLSCHAFT MBH</t>
  </si>
  <si>
    <t>Contribute to safe management and remediation of the uranium production legacy sites of Taboshar and Degmay, through conducting of an environmental impact assessment and the feasibility study of the related management and remediation activities for each of the two sites.</t>
  </si>
  <si>
    <t>Government of Tajikistan</t>
  </si>
  <si>
    <t>Support to the introduction of Sustainable Development policies – Rational use of natural resources in the energy environment sectors in Turkmenistan</t>
  </si>
  <si>
    <t>Hulla &amp; Co Human Dynamics</t>
  </si>
  <si>
    <t>Government of Turkmenistan</t>
  </si>
  <si>
    <t>Support for Further Sustainable Agriculture and Rural Development in Turkmenistan (Phase III)</t>
  </si>
  <si>
    <t>Cardno Emerging Markets</t>
  </si>
  <si>
    <t>Increase the productivity and competitiveness of the agro-food sector through activities aimed to improve the agro-food production, processing and marketing and to strengthen the capacity of Turkmen agriculture institutions.</t>
  </si>
  <si>
    <t>Agriculture</t>
  </si>
  <si>
    <t>Turkmenistan Identification Study</t>
  </si>
  <si>
    <t>National Policy Framework for Water Governance and Integrated Water resources Management (IWRM)</t>
  </si>
  <si>
    <t>GIZ</t>
  </si>
  <si>
    <t>Improving water supply and the efficiency of water resource management at national, basin and farm level. Project is component 1 of the EU funded programme Sustainable Management of Water Resources in Rural Areas in Uzbekistan.</t>
  </si>
  <si>
    <t>Technical Capacity Building</t>
  </si>
  <si>
    <t>Strengthen the technical capacities of the Basin Irrigation System Authorities, the Irrigation System Authorities, Water Users Associations, and farmers as well as provincial and local administrations in water resources management. Project is component 2 of the EU funded programme Sustainable Management of Water Resources in Rural Areas in Uzbekistan.</t>
  </si>
  <si>
    <t>Raising Awareness and Partnership for Sustainable Water and Environment Development in Uzbekistan</t>
  </si>
  <si>
    <t>CAREC</t>
  </si>
  <si>
    <t>Sensitise and generate a greater degree of awareness on the strategic importance of water saving, water conservation and environmental protection under the conditions of climate change. Project is component 3 of the EU funded programmeSustainable management of water resources in rural areas in Uzbekistan.</t>
  </si>
  <si>
    <t>Improvement of the solid waste management system in the City of Samarkand</t>
  </si>
  <si>
    <t>AFD</t>
  </si>
  <si>
    <t>The Project aims at modernizing municipal waste collection and disposal and at enhancing waste recycling through modernization of collect points, acquisition of collect vehicles, cleaning and closing of the current landfill, construction of a new landfill in a form of a bioreactor, collect and valorisation of biogas, construction of a semi-mechanical sorting facility, as well as through soft components (technical assistance and awareness campaigns). The TA part is fully financed by EU.</t>
  </si>
  <si>
    <t>Government of Uzbekistan</t>
  </si>
  <si>
    <t>capacity building, imrpoving water managment</t>
  </si>
  <si>
    <t>Central Asia Energy and Water Development Program II (CAEWDP II)</t>
  </si>
  <si>
    <t>Trust fund (DFID, SCO, USAID, EU) - building regional energy and water security through enhanced regional cooperation. CAEWDP is structured on four main components: (i) energy generation, (ii) energy trade, (iii) energy-water linkages, and (iv) water productivity.</t>
  </si>
  <si>
    <t>Support to the Kyrgyz Republic for Water and  Wastewater Investments</t>
  </si>
  <si>
    <t>KYR</t>
  </si>
  <si>
    <t>Address severely deteriorated water supply; wastewater collection infrastructure; scarcity of wastewater treatment facilities; deteriorated state of assets and therefore high costs of maintanance. Concerns water and wastewater investment projects in Osh, Kara-suu, Cholpon-Ataand Kyzyl-Kiya</t>
  </si>
  <si>
    <t>Tokmok Water Project</t>
  </si>
  <si>
    <t>Support to the City of Tokmok (east of Bishkek) to rehabilitate water supply services and selected wastewater improvements in the City, through: improving access to clean water, reducing water losses, improving resilience to climate change and optimising operating costs for the Tokmok Water Company.</t>
  </si>
  <si>
    <t>KYR, TAJ</t>
  </si>
  <si>
    <t>Phase 1 of project deals with water. Objectives are to improve availability, reliability and quality of municipal infrastructure, particularly in the water supply, wastewater and sanitation sectors. Focus is on commercialisation of the utilities responsible for these services to ensure operational and financial sustainability once the projects have been completed. Two projects: Khatlon Water Rehabilitation (TJ) &amp; Talas Water Project (KR).</t>
  </si>
  <si>
    <t>Enhancing Water and Natural Resources Management and Protection in Upper Catchments of Zarafshan Watershed</t>
  </si>
  <si>
    <t>Welthungerhilfe</t>
  </si>
  <si>
    <t>The objective of the project is to support environmental management and to improve urban service delivery in the Issyk-Kul Oblast</t>
  </si>
  <si>
    <t>The project is to promote energy efficiency among household users.</t>
  </si>
  <si>
    <t>The project is to help communities in the Pyanj River Basin prepare for the effects of climate change.</t>
  </si>
  <si>
    <t>The project is to design an investment project for increased farm incomes in the Chubek Irrigation System (CIS) area in the Pyanj River basin</t>
  </si>
  <si>
    <t>The proejct is to help Uzbekistan in upgrading irrigation and drainage infrastructure and strengthening water management to boost agricultural productivity</t>
  </si>
  <si>
    <t>ADB is helping Uzbekistan overhaul ageing water and sanitation systems to improve public health</t>
  </si>
  <si>
    <t>The project is to promote solar energy development in Uzbekistan through: (i) the creation of an enabling environment for solar energy development; (ii) on-site solar resource assessment; and (iii) solar energy project preparation</t>
  </si>
  <si>
    <t>The project is to address irrigated agriculture and water resources management issues in the main command area of 250,000 ha in the ABIS.</t>
  </si>
  <si>
    <t>The Solar Power Project aims to increase renewable energy generation and reduce greenhouse gas emissions (GHG) in Uzbekistan.</t>
  </si>
  <si>
    <t>The project will ensuer a sustainable and reliable water supply for irrigated agriculture in the main command area of 250,000 ha in the Amu Bukhara Irrigation System (ABIS) and drinking water for 725,000 population.</t>
  </si>
  <si>
    <t>The project is to support the Government of Uzbekistan in improving urban wastewater services for the city of Djizzak</t>
  </si>
  <si>
    <t>This project aims at supporting the Ministry of Agriculture and Water Resources in the water management, by strengthening their capacities at local and central levels, by improving the management of water-related data within the country and by supporting the establishment of strategic and legislative framework conditions for the development of the water sector. To improve the prevention of flood-related disasters and the preparedness of the authorities and the population, a pilot project will be carried out on a small river shared by Uzbekistan and Kyrgyzstan.</t>
  </si>
  <si>
    <t>The project is to contribute to strengthening and modernizing the regional institutional framework for integrated water resources management (IWRM), to help achieving the vision of a water-secure Central Asia for all.</t>
  </si>
  <si>
    <t>The project is to address the transformation of the Tajik Water Management.</t>
  </si>
  <si>
    <t>The project is to assist the country in strengthening and improving water resources management capability and irrigation service delivery for the benefit of water users by enforcement of the water code.</t>
  </si>
  <si>
    <t>NA</t>
  </si>
  <si>
    <t>Agro Horizon Project</t>
  </si>
  <si>
    <t>Economic Development Fund (EDF)</t>
  </si>
  <si>
    <t>Water Resources Management and Strengthening Capacity of Transboundary Water Management Organizations in Central Asia</t>
  </si>
  <si>
    <t>The EU Water Initiative in Eastern Europe, the Caucasus and Central Asia (EUWI EECCA)</t>
  </si>
  <si>
    <t>CBRN Centres of Excellence</t>
  </si>
  <si>
    <t>Investment Facility for Central Asia (IFCA)</t>
  </si>
  <si>
    <t>Central Asia - Instrument for Nuclear Safety Cooperation 2014</t>
  </si>
  <si>
    <t>Integrated Environmental Impact Assessment and Feasibility Study for the Management and Remediation of Uranium Production Legacy Sites of Charkesar and Yangiabad</t>
  </si>
  <si>
    <t>EU–CA Water and Environmental Platform Phase II</t>
  </si>
  <si>
    <t>Target Awareness-Raising for EU-CA Partnership</t>
  </si>
  <si>
    <t>The Central Asian Leadership Program for Sustainable Development</t>
  </si>
  <si>
    <t>Climate Adaptation and Mitigation Program for Aral Sea Basin SOP II</t>
  </si>
  <si>
    <t>Issyk-Kul Sustainable Development Project</t>
  </si>
  <si>
    <t>Water Supply and Sanitation Strategy</t>
  </si>
  <si>
    <t>Water Resources Management in Pyanj River Basin</t>
  </si>
  <si>
    <t>Access to Green Finance Project</t>
  </si>
  <si>
    <t>Building Climate Resilience in the Pyanj River Basin</t>
  </si>
  <si>
    <t>Water Resources Management Sector Project</t>
  </si>
  <si>
    <t>Water Supply and Sanitation Services Investment Program</t>
  </si>
  <si>
    <t>Solar Energy Development</t>
  </si>
  <si>
    <t>Second Water Supply and Sanitation Investment Program</t>
  </si>
  <si>
    <t>Water Resources Management</t>
  </si>
  <si>
    <t>Amu Bukhara Irrigation System Rehabilitation</t>
  </si>
  <si>
    <t>Samarkand Solar Power Project</t>
  </si>
  <si>
    <t>Amu Bukhara Irrigation System Rehabilitation Project</t>
  </si>
  <si>
    <t>Djizzak Sanitation System Development Project</t>
  </si>
  <si>
    <t>National Water Resources Management Project in Uzbekistan</t>
  </si>
  <si>
    <t>Strengthening of the Regional Institutional Framework for Integrated Water Resources Management in Central Asia (Blue Peace Central Asia)</t>
  </si>
  <si>
    <t>National Water Resources Management in Tajikistan</t>
  </si>
  <si>
    <t>National Water Resources Management Project in Kyrgyzstan</t>
  </si>
  <si>
    <t>Development of the Rural Business with Forest Products in the Kyrgyz Republic</t>
  </si>
  <si>
    <t>The Project for Rehabilitation of Drinking Water Supply Systems in Pyanj District, Khatlon Region</t>
  </si>
  <si>
    <t>EECCA</t>
  </si>
  <si>
    <t>KYR, UZB</t>
  </si>
  <si>
    <t>National Policy Dialogues on IWRM</t>
  </si>
  <si>
    <t>Regional cooperation</t>
  </si>
  <si>
    <t>Water Supply, Sanitation and Health</t>
  </si>
  <si>
    <t>ADB</t>
  </si>
  <si>
    <t>SDC</t>
  </si>
  <si>
    <t>JICA</t>
  </si>
  <si>
    <t>Agency of Land Reclamation and Irrigation</t>
  </si>
  <si>
    <t>Uzbekistan Communal Serv's Agency"Uzkommunkhizmat"</t>
  </si>
  <si>
    <t>UzbekEnergo</t>
  </si>
  <si>
    <t>Japan Center for Human Development</t>
  </si>
  <si>
    <t xml:space="preserve">Afghanistan, Kazakhstan, Kyrgyzstan, Tajikistan, Turkmenistan, Uzbekistan </t>
  </si>
  <si>
    <t>Uzbekistn</t>
  </si>
  <si>
    <t>Kyrgyzstan, Uzbekistn</t>
  </si>
  <si>
    <t>Region</t>
  </si>
  <si>
    <t>In the pipeline</t>
  </si>
  <si>
    <t>http://carececo.org/en/projects/</t>
  </si>
  <si>
    <t>http://eeas.europa.eu/delegations/</t>
  </si>
  <si>
    <t>http://www.adb.org/projects/</t>
  </si>
  <si>
    <t>Capacity building on river basin planning for water management organisations and joint river basin structures</t>
  </si>
  <si>
    <t>Regional programme for sustainable and climate sensitive land use for economic development in Central Asia (predecessor: Programme for the sustainable use of natural resources in CA)</t>
  </si>
  <si>
    <t xml:space="preserve">Enabling Integrated Climate Risk Assessment for CCD planning in Central Asia </t>
  </si>
  <si>
    <t>Ecosystem-based adaptation in high mountainous regions of CA</t>
  </si>
  <si>
    <t>Assessment of the role of glaciers in stream flow from the Pamir and Tien Shan mountains</t>
  </si>
  <si>
    <t>Central Asia Hydrometeorology Modernization Project (CAHMP)</t>
  </si>
  <si>
    <t>Environmental Land Management and rural Livelihoods Project</t>
  </si>
  <si>
    <t>Additional Financing to Environmental Land Management and Rural Livelihoods Project</t>
  </si>
  <si>
    <t>Sustainable Agriculture and Climate Change Mitigation Project</t>
  </si>
  <si>
    <t>Climate Adaptation and Mitigation Program for the Aral Sea Basin (CAMP4ASB)</t>
  </si>
  <si>
    <t xml:space="preserve">Transboundary water management in CA (Phase 2) </t>
  </si>
  <si>
    <t>National policy framework for water governance and integrated water resources management in Uzbekistan</t>
  </si>
  <si>
    <t xml:space="preserve">Promotion of Interstate Water Management Cooperation on Transboundary Chui and Talas Rivers (Phase 2) </t>
  </si>
  <si>
    <t>Syr Darya control and Northern Aral Sea – Phase 1 (SYNAS I)</t>
  </si>
  <si>
    <t>Second Irrigation and Drainage Improvement Project</t>
  </si>
  <si>
    <t>Second on-farm irrigation project</t>
  </si>
  <si>
    <t>AF- Second on-farm irrigation project</t>
  </si>
  <si>
    <t>Water Management Improvement Project</t>
  </si>
  <si>
    <t>National Water Resources Management Project (Phase 1) (NWRMP)</t>
  </si>
  <si>
    <t>Fergana Valley Water Resources Management Project</t>
  </si>
  <si>
    <t>AF Fergana Valley Water Resources Management Project</t>
  </si>
  <si>
    <t>Tajikistan Public Employment for Sustainable Agriculture and Water Resources Management (PAMP)</t>
  </si>
  <si>
    <t>Tajikistan Second Public Employment for Sustainable Agriculture and Water Resources Management (PAMP 2)</t>
  </si>
  <si>
    <t>Drainage, Irrigation and Wetlands Improvement Project</t>
  </si>
  <si>
    <t xml:space="preserve">ADB </t>
  </si>
  <si>
    <t>Climate Development and Knowledge Network</t>
  </si>
  <si>
    <t>ESMAP, CAEWDP</t>
  </si>
  <si>
    <t xml:space="preserve">German Federal Foreign Office </t>
  </si>
  <si>
    <t xml:space="preserve">GIZ </t>
  </si>
  <si>
    <t>GIZ, UBA</t>
  </si>
  <si>
    <t xml:space="preserve">Interstate Commission on Transboundary Rivers Chui,Talas </t>
  </si>
  <si>
    <t xml:space="preserve">World Bank </t>
  </si>
  <si>
    <t>COUNTRY</t>
  </si>
  <si>
    <t>PROJECT NAME</t>
  </si>
  <si>
    <t>IMPLEMENTING AGENCY</t>
  </si>
  <si>
    <t>link</t>
  </si>
  <si>
    <t xml:space="preserve">Economics of Climate Change in Central and West Asia </t>
  </si>
  <si>
    <t>Project Officer Rive, Nathan A.</t>
  </si>
  <si>
    <t xml:space="preserve">https://www.adb.org/projects/44068-012/main </t>
  </si>
  <si>
    <t xml:space="preserve">Green Economy Partnership </t>
  </si>
  <si>
    <t>National institutions</t>
  </si>
  <si>
    <t>Environment</t>
  </si>
  <si>
    <t>Climate change adaptation</t>
  </si>
  <si>
    <t>Climate Risk Management in Central Asia (CA-CRM)</t>
  </si>
  <si>
    <t xml:space="preserve">UNDP </t>
  </si>
  <si>
    <t xml:space="preserve">Central Asian Regional Environmental Center (CAREC) </t>
  </si>
  <si>
    <t xml:space="preserve">Integrated approaches to the development of climate friendly economies in CA </t>
  </si>
  <si>
    <t xml:space="preserve">DIW Econ, CAREC </t>
  </si>
  <si>
    <t>Climate change mitigation</t>
  </si>
  <si>
    <t>opitz@diw-econ.de</t>
  </si>
  <si>
    <t xml:space="preserve">Petra Opitz </t>
  </si>
  <si>
    <t xml:space="preserve">Regional Environmental Programme for Central Asia (EURECA) </t>
  </si>
  <si>
    <t xml:space="preserve">Environment, Water </t>
  </si>
  <si>
    <t>Water management, administration and planning organisations in Central Asia</t>
  </si>
  <si>
    <t xml:space="preserve">Water </t>
  </si>
  <si>
    <t>Water management programme</t>
  </si>
  <si>
    <t>FinWaterWEI II is already finished</t>
  </si>
  <si>
    <t>UZB</t>
  </si>
  <si>
    <t>Water</t>
  </si>
  <si>
    <t>South Karalpakstan Water Resources Management Improvement</t>
  </si>
  <si>
    <t>World Bank, Borrower</t>
  </si>
  <si>
    <t>World Bank</t>
  </si>
  <si>
    <t>Ferghana Valley Water Resources Management Project Phase II</t>
  </si>
  <si>
    <t>The development objective of the South Karakalpakstan Water Resources Management Improvement Project for Uzbekistan is to restore irrigation and improve water management in the project area in a sustainable and financially efficient manner. Restructuring is presented to waive the following effectiveness condition of a signed agreement between the Ministry of Finance and Uzpakhtasanoat regarding the ownership, operation, and maintenance of cotton harvesting mechanization: the Recipient shall enter into an agreement (or two agreements if necessary) with Uzpakhtasanoat (and or any other entity agreed upon by the Recipient and the Association), in form and substance satisfactory to the Association, which shall define, inter alia, the terms of providing cotton harvesting equipment and services and other associated equipment to be purchased under part 2.3 of the project to Uzpakhtasanoat (and or any other entity agreed upon by the Recipient and the Association), including the obligation of Uzpakhtasanoat (and or any other entity agreed upon by the Recipient and the Association) to make available said equipment and services in the project area for the purposes of cotton harvesting mechanization, all in accordance with the criteria set forth in the project operational manual.</t>
  </si>
  <si>
    <t xml:space="preserve">Ministry of Agriculture and Water Resources </t>
  </si>
  <si>
    <t xml:space="preserve">Team Leader IJsbrand Harko de Jong, Olivier Durand </t>
  </si>
  <si>
    <t>ijsbrand@ijsbrand.com</t>
  </si>
  <si>
    <t>The Second Phase of the Fergana Valley Water Resources Management Project for Uzbekistan aims to improve water management and restore irrigation systems in the project area encompassing three regions: Andijan, Fergana and Namangan. The main goal of the FVWRMP-2 is to introduce the most optimal set of measures for rehabilitation and modernization of the existing irrigation systems, based on the principles and conceptual approaches of the IWRM Plan in Fergana Valley, which outlines the ways to achieve more efficient water sector management based on the principles of co-management, environmental sustainability and social equity. Some of the negative impacts and mitigation measures include: Construction safety measures, recovery of tree plants, utilization of wastes, demolished concretes and camlets and metal scraps, watering the soil for reducing the dust, working during the day for avoiding the noise, etc; Utilization of wastes, demolished concretes and canalets and metal scraps, watering the soil for reducing the dust, working during the day for avoiding the noise, etc and rehabilitation safety measures; utilization of wastes, metal scraps, watering the soil for reducing the dust, construction and rehabilitation safety measures; and using of groundwater aquifer only with the permission of the State Committee for Nature Protection and subject to the agreement of the Committee of Geology and Mineral Resources.</t>
  </si>
  <si>
    <t xml:space="preserve">Team Leader IJsbrand Harko de Jong </t>
  </si>
  <si>
    <t>http://documents.worldbank.org/curated/en/721141467990951991/pdf/105010-PROP-P133327-PUBLIC-Box394884B-Approved-REV-PP-AF-PAMP-II-Procurment-Plan-published-on-Apr-22-2016.pdf</t>
  </si>
  <si>
    <t xml:space="preserve">Up scaling of Integrated Water Resources Management (IWRM) with the World Bank “Rural Enterprise Support Project” RESPII (Phase 2) </t>
  </si>
  <si>
    <t>https://www.eda.admin.ch/countries/uzbekistan/de/home/internationale-zusammenarbeit/projekte.html/projects/SDC/en/2009/7F06401/</t>
  </si>
  <si>
    <t>Contact (2)</t>
  </si>
  <si>
    <t>https://ec.europa.eu/europeaid/regions/central-asia/eus-development-cooperation-central-asia-environment_en</t>
  </si>
  <si>
    <t>http://formin.finland.fi/public/default.aspx?contentid=291236&amp;culture=en-US</t>
  </si>
  <si>
    <t>http://www.syke.fi/download/noname/%7BE1D098DB-7159-43BD-9455-E3E7FB05ECE9%7D/98034</t>
  </si>
  <si>
    <t xml:space="preserve">Geological Survey of Finland, Finnish Meteorological Institute, Finnish Environment Institute </t>
  </si>
  <si>
    <t>Start</t>
  </si>
  <si>
    <t>End</t>
  </si>
  <si>
    <t>Beneficiaries</t>
  </si>
  <si>
    <t>Governments of Central Asia countries</t>
  </si>
  <si>
    <t>Contact (1)</t>
  </si>
  <si>
    <t xml:space="preserve">Embassy of Finland in Astana, Kazakhstan  Attn: Mr. Jouko Eskelinen, Counsellor, Development Aid Specialist  </t>
  </si>
  <si>
    <t xml:space="preserve">Astana Tower 12 Samal Microdistrict  010000 Astana  KAZAKHSTAN  Tel: +77172442121  Fax: +77172442116 , jouko.eskelinen@formin.fi, sanomat.ast@formin.fi </t>
  </si>
  <si>
    <t xml:space="preserve">UNDP Programme Officer
Mr. Rovshen Nurmuhamedov
</t>
  </si>
  <si>
    <t>Address: UN Building 40, 1995 (Galkynysh) st., Ashgabat, 744004, Turkmenistan
Tel:  +99312425250
Fax: +99312425317, rovshen.nurmuhamedov@undp.org</t>
  </si>
  <si>
    <t>Eurasia Division, Freiburgstrasse 130,  3003 Bern</t>
  </si>
  <si>
    <t xml:space="preserve">
Phone: +41584624414, fax: +41584641696, Mgus_oza@eda.admin.ch</t>
  </si>
  <si>
    <t>Strengthens capacities of 7 Administrations of Irrigation Systems (AIS) and 65 Water Consumer Associations (WCA), establishes and equips 62 Farmer Field Schools (FFS) to disseminate best water saving practices</t>
  </si>
  <si>
    <t>http://projects.worldbank.org/P149610?lang=en, http://documents.worldbank.org/curated/en/710181468197053856/Environmental-assessment-and-management-plan, http://documents.worldbank.org/curated/en/467401468319166901/pdf/SFG1614-EA-RUSSIAN-P149610-Box394827B-PUBLIC-Disclosed-12-24-2015.pdf, http://documents.worldbank.org/curated/en/364511468117242593/pdf/514450WP0TJ0So10Box342028B01PUBLIC1.pdf</t>
  </si>
  <si>
    <t>http://projects.worldbank.org/P127764/south-karakalpakstan-water-resources-improvement-project?lang=en, http://documents.worldbank.org/curated/en/164011468171876847/Uzbekistan-SOUTH-KARAKALPAKSTAN-WATER-RESOURCES-MGMT-IMPROVEMENT-P127764-Implementation-Status-Results-Report-Sequence-01, http://documents.worldbank.org/curated/en/164011468171876847/pdf/ISR-Disclosable-P127764-11-15-2014-1416057547064.pdf</t>
  </si>
  <si>
    <t>http://en.openei.org/wiki/Turkmenistan-Integrated_Approaches_to_the_Development_of_Climate_Friendly_Economies_in_Central_Asia, http://diw-econ.de/en/projects/integrated-approach-for-the-development-of-climate-friendly-economies-in-central-asia/</t>
  </si>
  <si>
    <t>http://www.ca-crm.info/en/, https://www.onlinevolunteering.org/en/node/389862</t>
  </si>
  <si>
    <t>http://www.finland.org.kz/public/download.aspx?ID=129868&amp;GUID=%7B6167FDE5-C2D8-4693-A1A1-5649161D8163%7D, http://formin.finland.fi/public/download.aspx?ID=128828&amp;GUID=%7BBC6DD8FF-8444-479A-BB9A-EF789488353C%7D</t>
  </si>
  <si>
    <t>Services provided</t>
  </si>
  <si>
    <t>Project description</t>
  </si>
  <si>
    <t>cost-benefit analysis</t>
  </si>
  <si>
    <t>capacity building</t>
  </si>
  <si>
    <t>capacity building, policy dialogue</t>
  </si>
  <si>
    <t>strategic planning</t>
  </si>
  <si>
    <t>improvement of technological infrastructure</t>
  </si>
  <si>
    <t>improvement of irrigation system</t>
  </si>
  <si>
    <t>improvement of irrigation system, capacity building, project coordination</t>
  </si>
  <si>
    <t>Coordination and support for the EU– CA enhanced regional cooperation on Environment, Water and Climate Change (WECOOP II)</t>
  </si>
  <si>
    <t>Promote the stable and peaceful sustainable development of countries, and facilitate closer regional cooperation within CA and between CA and the EU; through working groups, technical platforms, and HL conferences. Project has three components: environment, climate change and water.</t>
  </si>
  <si>
    <t>http://wecoop2.eu/</t>
  </si>
  <si>
    <t>Project Office in Belgium, Avenue Reine Astrid 92, 1310 La Hulpe, Project Office in Kazakhstan, Syganak Street 25, Office 210, 010017 Astana</t>
  </si>
  <si>
    <t>Phone:  + 32026552230, Phone: +77172550762</t>
  </si>
  <si>
    <t>European Union</t>
  </si>
  <si>
    <t>Establishment of a legislative and regulatory framework, regional watershed monitoring system and capacity building for remediation of uranium mining legacy sites in CA.</t>
  </si>
  <si>
    <t>Enconet Consulting GmBH</t>
  </si>
  <si>
    <t>Promote a coordinated, safe and cost-effective management of the legacy uranium mining and processing sites in Central Asia through legislative and regulatory framework, regional watershed monitoring system, and capacity building.</t>
  </si>
  <si>
    <t>Environmental Remediation Account for Central Asia (ERA)</t>
  </si>
  <si>
    <t>EBRD</t>
  </si>
  <si>
    <t>Improve safety, efficiency and cost effectiveness of the management and remediation of the uranium legacy sites through protection against radiation, exposure for the population, improving the nuclear safety situation of uranium legacy site, and creating an adequate funding structure. The ERA is meant to fund environmental rehabilitation projects in Central Asian recipient countries and help in creating an environment in which these projects can be efficiently implemented.</t>
  </si>
  <si>
    <t>European bank for reconstruction and development, Esther Harlander</t>
  </si>
  <si>
    <t>harlande@ebrd.com</t>
  </si>
  <si>
    <t>Media for improved reporting on the environment and natural resources in Central Asia</t>
  </si>
  <si>
    <t>InterNews</t>
  </si>
  <si>
    <t>Capacity development program that includes professional journalism trainings, joint thematic workshops for CSOs and media professionals, and the disbursement of small content production grants for creating media content on environmental topics. End goal is to improve civil engagement with environmental protection issues.</t>
  </si>
  <si>
    <t xml:space="preserve">https://ec.europa.eu/europeaid/projects/media-improved-reporting-environment-and-natural-resources-central-asia_en </t>
  </si>
  <si>
    <t>Stakeholder Engagement for Uranium Legacy Remediation in Central Asia</t>
  </si>
  <si>
    <t>UNDP</t>
  </si>
  <si>
    <t>Engage stakeholders in remediation efforts to obtain their support for the remediation works, through involvement and informing of stakeholders concerning uranium legacy sites remediation in order to clearly demonstrate the benefits for the population involved as well as to inform about the positive impact on public health and the environment.</t>
  </si>
  <si>
    <t>Central Asia Nexus Dialogue Project</t>
  </si>
  <si>
    <t>Facilitate sustainable and climate-resilient investments for increased water, energy and food security in Central Asia, through creating a multisectoral enabling environment</t>
  </si>
  <si>
    <t xml:space="preserve">http://carececo.org/en/main/activity/projects/tsentralno-aziatskiy-dialog-po-ispolzovaniyu-vozmozhnostey-mnogosektoralnogo-finansirovaniya-putem-u/ </t>
  </si>
  <si>
    <t>Kazakhstan, Lyudmila Kiktenko,  Kyrgyzstan, Meder Seitkasymov,  Tajikistan, Farkhod Abdurakhmonov,  Turkmenistan, Dovlet Djumakuliev,  Uzbekistan, Shakhnoza Umarova</t>
  </si>
  <si>
    <t xml:space="preserve">lkiktenko@carececo.org, phone: +77272654333, mseitkasymov@carececo.org, phone: +996552352773, fabdurakhmonov@carececo.org, phone: +992372362509, djumakuliev@carececo.org, phone: +99312942148, shumarova@carececo.org, phone: +998712773787   </t>
  </si>
  <si>
    <t>Preparation of a biodiversity conservation strategic approach Asia: Central Asia component</t>
  </si>
  <si>
    <t>Agreco Geie</t>
  </si>
  <si>
    <t>Biodiversity</t>
  </si>
  <si>
    <t>Mountains of Central Asia Biodiversity Hotspot under the Critical Ecosystem Partnership Fund (CEPF)</t>
  </si>
  <si>
    <t>Zoï</t>
  </si>
  <si>
    <t>Bishkek Solid Waste Project I</t>
  </si>
  <si>
    <t>Support the city of Bishkek in expanding and improving its solid waste disposal infrastructure. Solid waste management is sub-standard in the Kyrgyz Republic, risking ground water contamination as leachate trickles through unlined dumpsites, leading to vector-borne and respiratory diseases.</t>
  </si>
  <si>
    <t>https://ec.europa.eu/europeaid/projects/bishkek-solid-waste-project-kyrgyz-republic_en  https://ec.europa.eu/europeaid/blending/bishkek-solid-waste-project-phases-i-and-ii_en</t>
  </si>
  <si>
    <t>Osh and Jalalabad Solid Waste Projects</t>
  </si>
  <si>
    <t>Modernize solid waste management (landfills, collection, and transportation) in Osh and Jalalabad, and their neighbouring municipalities. + technical assistance</t>
  </si>
  <si>
    <t>improvement of waste managment</t>
  </si>
  <si>
    <t>https://ec.europa.eu/europeaid/blending/osh-and-jalalabad-solid-waste-projects_en</t>
  </si>
  <si>
    <t>Integrated Environmental Impact Assessment (EIA) and Feasibility Study (FS) for the remediation of the uranium legacy site of Min-Kush and Shekaftar</t>
  </si>
  <si>
    <t>WISUTEC Umwelttechnik GmbH</t>
  </si>
  <si>
    <t>Safe management and remediation of the uranium production legacy sites of Min-Kush and Shekaftar. In the short-term, through conducting an environmental impact assessment (EIA) and the feasibility study (FS) of related management and remediation activities.</t>
  </si>
  <si>
    <t>Government of Bishkek</t>
  </si>
  <si>
    <t>Governments of cities of  Osh and Jalalabad</t>
  </si>
  <si>
    <t>Villages of Min-Kush and Shekaftar, Govenment of Kyrgyzstan</t>
  </si>
  <si>
    <t>Kyrgyzstan Sustainable Energy Financing Facility (KyrSEFF Phase I)</t>
  </si>
  <si>
    <t>Exploit existing potential for energy efficiency, carbon reductions and sustainable energy investments in the industrial and residential sectors through offering loans and grants for improvement of energy efficiency of residential buildings and industrial enterprises. The loans and grants are offered to owners of homes, apartments and multifamily housing as well as for privately owned commercial and industrial enterprises.</t>
  </si>
  <si>
    <t xml:space="preserve">improvement of energy efficiency </t>
  </si>
  <si>
    <t>Industrial and residential sector of Kyrgyzstan</t>
  </si>
  <si>
    <t>Ruslan Kurmanbekov</t>
  </si>
  <si>
    <t>Phone: +996312624022, kurmanbr@ebrd.com</t>
  </si>
  <si>
    <t>http://www.ebrd.com/work-with-us/projects/psd/kyrgyzstan-sustainable-energy-financing-facility-(kyrseff).html</t>
  </si>
  <si>
    <t>Kyrgyzstan Sustainable Energy Financing Facility (KyrSEFF) (Phase II)</t>
  </si>
  <si>
    <t>Service and residential sectors of Kyrgyzstan</t>
  </si>
  <si>
    <t>TA Framework for the Implementation of EBRD Municipal and Environmental Infrastructure Projects</t>
  </si>
  <si>
    <t>TA components (project implementation) for investments in the waste and water sectors in Kyrgyzstan as well as Tajikistan.</t>
  </si>
  <si>
    <t>Governments of Kyrgyzstan and Tajikistan</t>
  </si>
  <si>
    <t>improvement of waste and water sectors</t>
  </si>
  <si>
    <t>Creation of the Environmental Development Program for the Mangystau Region as the KEY Pillar for Providing Long-Term Development and Prosperity of Mangystau and beyond</t>
  </si>
  <si>
    <t>KAZ</t>
  </si>
  <si>
    <t>Mangystau Oblast Ecological Research Laboratory</t>
  </si>
  <si>
    <t>To prepare the long-term Environmental Development Program for the Mangystau Region, a region expanding its industrial development (oil).</t>
  </si>
  <si>
    <t>development of program</t>
  </si>
  <si>
    <t>Government of Mangystau Region</t>
  </si>
  <si>
    <t>https://ec.europa.eu/europeaid/projects/creation-environmental-development-programme-mangystau-region_en</t>
  </si>
  <si>
    <t>Supporting Kazakhstan’s Transition to a Green Economy Model</t>
  </si>
  <si>
    <t xml:space="preserve">Environment </t>
  </si>
  <si>
    <t xml:space="preserve">Water, Energy </t>
  </si>
  <si>
    <t>this is the subprogram on pastures of #1
Technical Assistance to institutions.
This community-based approach might be inspiring also for Wecoop2, even if we support political processes.</t>
  </si>
  <si>
    <t xml:space="preserve">This report describes the role of glaciers in the stream flow of the rivers of the Aral Basin. The study area contains the mountain basins at the headwaters of the Amu Darya and Syr Darya, located primarily in the Pamir, Hindu Kush, Karakoram, and western Tien Shan mountains. The Amu Darya study area includes the mountain basins of the Vakhsh and Panj rivers; the Syr Darya study area includes the mountain basins of the Naryn, Kara, and Chirchik rivers, and a number of small basins on the north-facing slopes of the Alai Range. There are presently no credible conceptual models describing the hydrometeorological environments of the high mountains of Asia that quantify the glacier melt component. Furthermore, there is a general lack of sufficient data to test hypotheses that relate glaciers and rivers, either as a result of a lack of a current monitoring program, or as a result of a reluctance to share these data on the part of some governments. The purpose of this study is to assess the role of the glaciers in the Pamir, Hindu Kush, Karakoram, Alai, and Tien Shan mountains in the volume and timing of stream flow of the Amu Darya and Syr Darya, and, in terms of these finding, to discuss the implications of the general retreat of glaciers for the water resources. Results are presented primarily in graphical and tabular form, and only the most salient conclusions are drawn.  </t>
  </si>
  <si>
    <t>Project Development Objective
The objective of the Central Asia Hydrometeorology Modernization Project (CAHMP) is to
improve the accuracy and timeliness of hydromet services in Central Asia, with particular focus
on Kyrgyz Republic and Republic of Tajikistan.
Project description
The CAHMP proposes three components:
Component A: Strengthening regional coordination and information sharing: This component
will ensure that each of the National Hydrometeorological Services (NHMSs) in the region can
share, use, exchange and archive common hydromet data and information, and that each agency
has a comparable level of expertise in the production of information and delivery of hydromet
services.
Component B: Strengthening of Hydromet Services in Kyrgyz Republic: The component will
help strengthen Kyrgyzhydromet to ensure that it has the infrastructure and capability to
sustainably observe, forecast and deliver weather, water and climate services that meet the
country's identified economic and societal needs.
Component C: Strengthening of Hydromet Services in Republic of Tajikistan: The component
will help strengthen Tajikhydromet to ensure that it has the infrastructure and capability to
sustainably observe, forecast and deliver weather, water and climate services that meet the
country's identified economic and societal needs.</t>
  </si>
  <si>
    <t xml:space="preserve">The objective of the Environmental Land Management and Rural Livelihoods Project for Tajikistan is to enable rural people to increase their productive assets in ways that improve natural resource management and resilience to climate change in selected climate vulnerable sites. The project has 3 components. (1) Rural production and land resource management investments component will provide financing in the form of small grants for subcomponents: 1.1. Sustainable village-based rural production and land resource management, and grants for the management plans under sub-component 1.2. Larger-scale initiatives in sustainable community land management. (2) Knowledge management and institutional support component will provide facilitation services and technical and institutional support for rural populations to plan, implement and manage rural investments. Relevant data collection and analysis, and information exchange for wider adoption of sustainable land management will also be supported. (3) Project management and coordination component will finance the operating costs of an Implementation Group (IG) within the Committee for Environmental Protection (CEP) to carry out project management functions.
Sectors
Agricultural extension and research 44%  
Irrigation and drainage 23%  
General agriculture, fishing and forestry sector 18%  
Public Administration - Agriculture, Fishing &amp; Forestry 9%  
(Historic)Fisheries and aquaculture 3%  
</t>
  </si>
  <si>
    <t>The objective of the Additional Financing for the Environmental Land Management and Rural Livelihoods Project for Tajikistan is to enable rural people to increase their productive assets in ways that improve natural resource management and resilience to climate change in selected climate vulnerable sites. The AF will help finance costs associated with strengthening and expanding component one (rural production and land resource management investments) and component (knowledge management and institutional support) of the existing project. In particular, AF will enable the project to: (i) expand its geographic coverage and support to different climate vulnerable districts, by scaling up support for innovative rural production and sustainable land management (SLM) measures at the village level to help rural livelihoods become more resilient to climate change; and (ii) improve access to the best or most appropriate knowledge on the adoption of SLM and climate resilient practices among the rural population and households.</t>
  </si>
  <si>
    <t>The objectives of the Sustainable Agriculture and Climate Change Mitigation Project for Uzbekistan are to: (i) promote the introduction of renewable energy and energy efficiency technologies of relevance to agribusinesses and farms; and (ii) strengthen capacity for improving degraded irrigated land and water conservation in the project area. There are three components to the project, the first component being promoting renewable energy technologies. This component will include the following activities: (i) support the dissemination of knowledge and information on renewable energy technologies (including, inter alia, bio-gas digesters, solar water heaters, and solar photovoltaic and biomass installations) by provision of goods, works and training for demonstration purposes in selected districts; and (ii) provision of support to beneficiaries for the carrying out of renewable energy subprojects. The second component is the promoting technologies and practices to mitigate irrigated land degradation. Activities under this component will aim at introducing technologies and management approaches for controlling and reversing irrigated land degradation. This includes the introduction, testing and demonstration of integrated low-cost, low-risk water and land management technologies, such as drip irrigation, salinity mitigation of marginal land, water re-use, soil quality enhancement, pumping for groundwater extraction, alternative cropping, and other techniques and practices to increase water use efficiency and agricultural productivity. Finally, the third component is the advisory services and project management.</t>
  </si>
  <si>
    <t xml:space="preserve">The development objective of the Climate Adaptation and Mitigation Program for the Aral Sea Basin Project for Central Asia is to enhance regionally coordinated access to improved climate change knowledge services for key stakeholders (e.g., policy makers, communities, and civil society) in participating Central Asian countries, as well as to increase investments and capacity building that, combined, will address climate challenges common to these countries. The project comprises of three components. The first component, regional climate knowledge services, will provide technical assistance, as well as minor civil works, goods (including software and equipment), and training, at both the regional and national levels, to develop a unified, integrated regional analytical platform for climate-resilient and low emission development, with improved data, information, knowledge, and decision-support tools. The second component, regional climate investment facility, will provide technical assistance and facilitation support to plan, implement, and manage climate investments. The second component consists of following two sub-components: (i) investment financing; and (ii)capacity building and community support. The third component, regional and national coordination consists of the following two sub-components:(i) regional coordination; and (ii)national coordination. </t>
  </si>
  <si>
    <t>Stabilization of livelihoods in the rural areas of northern Tajikistan (Zarafshan valley) through conservative utilization of natural resources for an improved food and nutrition security to achieve sustainable poverty reduction.</t>
  </si>
  <si>
    <t>Provision of TA to the Government of Tajikistan to Build Institutional Capacity in IWRM and Contribute to Sustainable Management and Protection of Water and Land Resources</t>
  </si>
  <si>
    <t>Landell Mills LTD</t>
  </si>
  <si>
    <t>Reduction of poverty and inclusive growth in rural communities through the strengthening of institutions and capacity in strategic decision making, planning, regulation, quality control and management in the water resources sector. Interventions at national level (TA to MoEWR) and at local level (Zarafshan valley).</t>
  </si>
  <si>
    <t>Aktobe Water</t>
  </si>
  <si>
    <t>The EBRD provided a loan to finance a programme of priority capital investments, to improve the municipal water services in the Central Tajik cities of Gissar, Shachrinav, Somoniyon, and Turzonzoda.  The overall objectives of this Project are to: (i) rehabilitate the water supply system and, where applicable, allow selected wastewater improvements; (b) improve both billing and collection; and (c) improve financial and operational management.</t>
  </si>
  <si>
    <t>NIP Update, Integration of POPs into National Planning and Promoting Sound Healthcare Waste Management in Kazakhstan</t>
  </si>
  <si>
    <t>GEF, Gov of Kazakhstan</t>
  </si>
  <si>
    <t>This project aims to assist the country in implementing its relevant obligations under the Stockholm convention and to reduce the releases of u-POPs, other globally harmful pollutants and mercury from failed medical devices into the environment by piloting sound healthcare waste management.</t>
  </si>
  <si>
    <t>Kazakhstan</t>
  </si>
  <si>
    <t>Nationally Appropriate Mitigation Actions for Low-carbon Urban Development</t>
  </si>
  <si>
    <t xml:space="preserve">To support the government of Kazakhstan in the development and implementation of National Appropriate Mitigation Actions (NAMAs) in urban sector to achieve voluntary national GHG emission reduction target </t>
  </si>
  <si>
    <t>Climate Change</t>
  </si>
  <si>
    <t>Environment Protection for Sustainable Development</t>
  </si>
  <si>
    <t>State Agency on Environment Protection and Forestry of the Kyrgyz Republic</t>
  </si>
  <si>
    <t>The goal of the Project is to support and strengthen capacity of state institutions and civil society of the Kyrgyz Republic for integration of environment sustainability and climate change resilience into pro-poor (socio-economic) development policies and programmes through: 1. Promotion of approaches to Low Carbon (Emission) Development; 2. Support to country transition to climate resilient economies and ecosystems via development of climate change adaptation strategies. 3. Integration of principles of sustainability into selected sectoral natural resources management and local development plans</t>
  </si>
  <si>
    <t>Kyrgyzstan</t>
  </si>
  <si>
    <t>Regional assessment on climate change and adaptation in mountain regions</t>
  </si>
  <si>
    <t>Regional Mountain Centre of Central Asia</t>
  </si>
  <si>
    <t>UNEP</t>
  </si>
  <si>
    <t xml:space="preserve">The objectives of the project are: State and trends of climate change; Vulnerability of mountain ecosystems to climate change; Climate change adaptation policies and strategies; Policy gap analysis
Priority areas for future action.
</t>
  </si>
  <si>
    <t xml:space="preserve">Kazakhstan, Kyrgyzstan, Tajikistan, Turkmenistan and Uzbekistan </t>
  </si>
  <si>
    <t xml:space="preserve">National Water Resources Management Project – Phase 1 </t>
  </si>
  <si>
    <t>http://www.kg.undp.org/content/kyrgyzstan/en/home.html</t>
  </si>
  <si>
    <t>http://documents.worldbank.org/curated/en/724481467991987377/Kyrgyz-Republic-First-Phase-of-the-National-Water-Resources-Management-Project</t>
  </si>
  <si>
    <t>The project development objective of the NWRMP-1 is to improve water resources management capability and irrigation service delivery for the benefit of water users.</t>
  </si>
  <si>
    <t>Department of Water Resources</t>
  </si>
  <si>
    <t>Integrated Forest Ecosystem Management</t>
  </si>
  <si>
    <t>State Agency of Environment and Forestry of the Kyrgyz Republic</t>
  </si>
  <si>
    <t xml:space="preserve">The Project Development Objective is to strengthen the capacity of government institutions and communities to improve sustainable forest ecosystem management through investments in management planning, ecosystem restoration, and infrastructure. </t>
  </si>
  <si>
    <t>Promotion dialogue for conflict prevention related to water nexus in Central Asia. Central Asia Water Nexus Cooperation (CAWECOOP)</t>
  </si>
  <si>
    <t>Overall objective: To stimulate transboundary trust and high-level, trans-national political involvement in the CA water nexus through the following specific objectives: 1.       Building national and regional networks around the water nexus through helping the countries to prepare for major water management events; 2.       Promoting the tools contributing to better regional water management, such as remote sensing and modelling; 3.       Supporting exchange of experience within Central Asia on topics related to water, land use and energy efficiency; 4.       Providing capacity-building for target groups with focus on middle, operational level specialists.</t>
  </si>
  <si>
    <t xml:space="preserve">Kazakhstan, Kyrgyzstan, Tajikistan, Turkmenistan, Uzbekistan </t>
  </si>
  <si>
    <t>https://eeas.europa.eu/delegations/kazakhstan_en</t>
  </si>
  <si>
    <t>Committee on Environmental Protection</t>
  </si>
  <si>
    <t>Tajikistan</t>
  </si>
  <si>
    <t>Kazakhstan, Kyrgyzstan, Tajikistan, Turkmenistan, Uzbekistan and Afghanistan</t>
  </si>
  <si>
    <t>The main goal of the Smart Waters project is to address the knowledge dis-lock in the region in water sector, build working relations among water managers and specialists, and demonstrate the potential of the basin management approach and cooperation with the academia</t>
  </si>
  <si>
    <t>USAID</t>
  </si>
  <si>
    <t xml:space="preserve">Smart Waters Project </t>
  </si>
  <si>
    <t>Water Management</t>
  </si>
  <si>
    <t>Agency for Land Reclamation and Irrigation</t>
  </si>
  <si>
    <t>The project development objectives for PAMP II are to:
(i) provide access to temporary employment to food-insecure people through the rehabilitation of irrigation and drainage infrastructure,
(ii) increase yields of selected crops in response to improved irrigation and infrastructure, and
(iii) strengthen the capacity of government to introduce integrated water resource management. 
By improving food access and food availability these measures improve the food security of lowincome people in the poor rural areas supported by the project</t>
  </si>
  <si>
    <t>Ministry of Economy</t>
  </si>
  <si>
    <t>Uzbekistan</t>
  </si>
  <si>
    <t>Original project development objective: to improve energy efficiency (EE) in Industrial Enterprises by designing and establishing a financing mechanism for energy saving investments.</t>
  </si>
  <si>
    <t>To expand farmland restructuring, to increase the number of immovable properties with secure tenure rights, and to propose a plan for the improvement of the immovable property registration system</t>
  </si>
  <si>
    <t>Land Registration and Cadastre System for Sustainable Agriculture Project</t>
  </si>
  <si>
    <t>PMU Fergana Valley Water Resources Management</t>
  </si>
  <si>
    <t>Bukhara and Samarkand Sewerage Project</t>
  </si>
  <si>
    <t>Uzkomunkhizmat</t>
  </si>
  <si>
    <t>State Committee for Water Resources and Land Improvement</t>
  </si>
  <si>
    <t>Ministry of Agriculture and Water Resources</t>
  </si>
  <si>
    <t>The original PDO is to mitigate the environmental impact from wastewater pollution and improve the efficiency and sustainability of wastewater management in Bukhara and Samarkand.</t>
  </si>
  <si>
    <t>http://documents.worldbank.org/curated/en/656081468128399621/Uzbekistan-Alat-and-Karakul-Water-Supply-Project-P118197-Implementation-Status-Results-Report-Sequence-06</t>
  </si>
  <si>
    <t>Alat and Karakul Water Supply Project</t>
  </si>
  <si>
    <t>Demonstration of Environmentally Sound Management (ESM) of DDT and POPs waste in Central Asia in line with the requirements of the Basel and Stockholm Convention</t>
  </si>
  <si>
    <t>National Reporting Systems (NRS)</t>
  </si>
  <si>
    <t>Joint UNDP/UNEP Poverty and Environment Initiative (PEI)</t>
  </si>
  <si>
    <t>Green Economy regional initiative South-South Cooperation in Mongolia and Central Asia countries</t>
  </si>
  <si>
    <t>Delivering sustainable development and enabling the transition to greener economies through sustainable public procurement</t>
  </si>
  <si>
    <t>Policies in the Regions - Developing a recognized Framework and piloting new policy and management approaches through the Marrakech Process</t>
  </si>
  <si>
    <t>Policies and tools at the national level - Mainstreaming resource efficiency aspects into national economic and development planning</t>
  </si>
  <si>
    <t xml:space="preserve">Greening Economies and implementing Sustainable Consumption and Production in Eastern Europe Caucasus and Central Asia </t>
  </si>
  <si>
    <t>Enhancing Knowledge and Capacity for Inclusive Green Economies</t>
  </si>
  <si>
    <t>China Trust Fund</t>
  </si>
  <si>
    <t>Promoting transparency and accountability governance structures for equitable access and use of natural resources and  to help countries develop their capacity to “mainstream” poverty-environment linkages into national development planning processes, such as PRSP’s and MDG Achievement Strategies</t>
  </si>
  <si>
    <t>KAZ, KYR</t>
  </si>
  <si>
    <t>Kyrgyzstan, Tajikistan</t>
  </si>
  <si>
    <t>Kazahstan</t>
  </si>
  <si>
    <t>http://www.environmental-mainstreaming.org/</t>
  </si>
  <si>
    <t>Sustainable Waste Management Strategy development</t>
  </si>
  <si>
    <t>Support to implementation of the chemicals and waste MEAs (Basel, Rotterdam and Stockholm Conventions)</t>
  </si>
  <si>
    <t>Integrated guidance and financial instruments for mainstreaming and support national programmes to manage substances and hazardous waste</t>
  </si>
  <si>
    <t>Global Project on the Implementation of PRTRs as a tool for POPs reporting, dissemination and awareness raising for Belarus, Cambodia, Ecuador, Kazakhstan, Moldova and Peru</t>
  </si>
  <si>
    <t>Development of strategies at national and urban levels in the area of waste management in Kyrgyz Republic and Republic of Tajikistan</t>
  </si>
  <si>
    <t>Addressing risks posed by exposure to lead and cadmium</t>
  </si>
  <si>
    <t>Regional Ozone Network for Europe &amp; Central Asia (ECA network)</t>
  </si>
  <si>
    <t>UNEP Global Mercury Programme</t>
  </si>
  <si>
    <t>Secretariat services to the Framework Convention for the Protection of the Marine Environment of the Caspian Sea</t>
  </si>
  <si>
    <t xml:space="preserve">Initiative on mobilization of financial assistance to review REAP </t>
  </si>
  <si>
    <t>GEF</t>
  </si>
  <si>
    <t>Tajikistan, Uzbekistan</t>
  </si>
  <si>
    <t>Region: Kyrgyzstan Turkmenistan</t>
  </si>
  <si>
    <t>Kazakhstan, Turkmenistan</t>
  </si>
  <si>
    <t>TAJ, UZB</t>
  </si>
  <si>
    <t>Kazakhstan, Kyrgyzstan</t>
  </si>
  <si>
    <t>Assessment of Excess of Mercury Supply in Eastern Europe and Central Asia</t>
  </si>
  <si>
    <t>Launch of the Caspian Environmental Information Centre (CEIC)</t>
  </si>
  <si>
    <t xml:space="preserve">Strengthening ecosystems and development linkages through innovative economic approaches for green growth </t>
  </si>
  <si>
    <t>Revision of the “National Strategic Plans on Biodiversity”  (NBSAP)</t>
  </si>
  <si>
    <t>Environment and Security Initiative(ENVSEC) Phase II</t>
  </si>
  <si>
    <t>Building Capacity for Industrial Risk Reduction with a focus on Emergency Preparedness in Developing Countries - APELL</t>
  </si>
  <si>
    <t>Technology Needs Assessment Phase II Project</t>
  </si>
  <si>
    <t>Preparation of intended nationally determined contribution (iNDC) to the 2015 agreement under the United Framework Convention on Climate Change</t>
  </si>
  <si>
    <t>Support for Integrated Analysis and Development of Framework Policies for Greenhouse Gas Mitigation</t>
  </si>
  <si>
    <t>Inter-regional project “Climate change action in developing countries with fragile mountainous ecosystems from a sub-regional perspective” targeting different mountain regions: Tropical Andes, Alps, Carpathians, East Africa, Dinaric Arc and Balkans, Caucasus and Central Asia</t>
  </si>
  <si>
    <t xml:space="preserve">Capacity Building in Development of Policy Framework for Promotion of Low Carbon Emission Societies in Central Asia </t>
  </si>
  <si>
    <t>Countries have highlighted the need for support to create national targets and indicators linked to Aichi targets 1, 2 and 4 under strategic goal A of the global Strategic Plan for Biodiversity 2011-2020 and Action 7 of the Pan-European 2020 Strategy for Biodiversity. Therefore, there is a request from countries to build capacity for a better understanding of ecosystem services and their values and how to integrate these values into policy making through their NBSAPs.</t>
  </si>
  <si>
    <t>Current focus on production of participatory sub-regional assessments related to climate change and adaptation in Central Asia.</t>
  </si>
  <si>
    <t>Kazakhstan, Kyrgyzstan, Turkmenistan, Uzbekistan</t>
  </si>
  <si>
    <t>Kazakhstan, Kyrgyzstan, Tajikistan, Turkmenistan, Uzbekistan</t>
  </si>
  <si>
    <t xml:space="preserve">Plans in the area of climate change in developing countries with vulnerable mountain ecosystems at sub-regional level </t>
  </si>
  <si>
    <t>OzonAction Compliance Assistance Programme</t>
  </si>
  <si>
    <t>Sustainable Development in Rural Areas of Uzbekistan</t>
  </si>
  <si>
    <t>European Union and Kyrgyz Republic strengthen cooperation towards environmental protection in Central Asia</t>
  </si>
  <si>
    <t>Central Tajik Water Rehabilitation</t>
  </si>
  <si>
    <t>National Water Resources Management</t>
  </si>
  <si>
    <t>Farmer-to-Farmer</t>
  </si>
  <si>
    <t>Specific objective: is the Transfer of EU know-how and technologies in the agro-food value-chains in partnership with local authorities and economic players for further developing socio-economic potentials in rural areas of Uzbekistan.</t>
  </si>
  <si>
    <t>The focal sectors of this programme are Rule of Law, Education and Integrated Rural Development.</t>
  </si>
  <si>
    <t>The primary goal of F2F in Kyrgyzstan is to generate rapid, sustained and broad­ based economic growth through short-term technical assistance in the agricultural sector.</t>
  </si>
  <si>
    <t>UNEP, Regional Mountain Centre of Central Asia (RMCCA)</t>
  </si>
  <si>
    <t>Ministry of Finance</t>
  </si>
  <si>
    <t>HELVETAS</t>
  </si>
  <si>
    <t>Kyrgyzstan,  Turkmenistan Tajikistan, Uzbekistan</t>
  </si>
  <si>
    <t>https://tajikistan.helvetas.org/en/</t>
  </si>
  <si>
    <t>The Agro Horizon Project is a four-year program that aims to raise the income of small farmers and the agribusinesses by expanding markets and increasing the competitiveness of markets for fruits, vegetables, eggs and milk. The project creates jobs in the agricultural sector – especially for women and youth – while improving the availability of nutritious foods</t>
  </si>
  <si>
    <t>The Economic Development Fund (EDF) provided investment in critical agricultural subsectors to improve food security and poverty alleviation in the Kyrgyz Republic.</t>
  </si>
  <si>
    <t>The main project outcome is the development of the IWRM basin plan for the Aral-Syrdarya Basin Council (ASBC)</t>
  </si>
  <si>
    <t>Improving understanding and knowledge of adaptation measures in the context of past, present and future climatic conditions; Building capacity to apply knowledge with the aim of ensuring access to technologies, funds, design and application of adaptation activities; Promoting opportunities to integrate adaptation issues into policy-making, strategic development and planning.</t>
  </si>
  <si>
    <t>Objectives of the EUWI in the EECCA region: - Promoting policy reform in the water sector and improving its institutional and regulatory framework - Ensuring financial viability of utilities - Identifying and promoting investment in water supply, sanitation and rehabilitation - Establishing and implementing national policies for IWRM - Developing the inter-state cooperative structures for trans-boundary river/lake basin management - Ensuring access of the poor to water services as a basic human right - Safeguarding public health - Protecting the environment</t>
  </si>
  <si>
    <t>Specific objectives: - Identification, coordination and strengthening of CBRN risk mitigation capacities at international, regional and local levels. - Assessment and prioritisation of CBRN-related issues. - Allocation and optimisation of CBRN responses in terms of expertise, training, technical support or equipment. - Development if guidelines and best practices. - Implementation of regional projects in close coordination with other international initiatives.</t>
  </si>
  <si>
    <t>The development of EU–CA Water and Environmental Platform Phase II (EURECA), conducting and fasilitating Working Group Meeting and the High Level Meeting</t>
  </si>
  <si>
    <t>Specific project objectives: raising awareness on return and reused water application to eliminate in water resources management; expanding opportunities for cooperation between the EU and CA on environmental management issues by way of raising awareness on the most effective and applicable practices such as the shared environmental information system (SEIS); engagement of the private sector by raising its awareness on sustainable production and consumption (UPC) and energy efficiency (EE) as important elements of public-private partnerships (PPP).</t>
  </si>
  <si>
    <t>The overall goal of all CA Leadership program are to: (i) motivate comprehensive thinking and ability of make decisions among young professionals as well as representatives of middle government level, private sector and civil society; (ii) motivate integration of environment and sustainable development topics for effective decision making; (iii) create and develop network between new leaders of Central Asia that represent Government, civil society and private sector.</t>
  </si>
  <si>
    <t>Development Objective of this second project in the series is to support Kazakhstan’s participation in CAMP4ASB for the country to benefit from enhanced, regionally-coordinated access to improved climate change knowledge services for key stakeholders (e.g., policy makers, communities, and civil society), as well as to increased investments and capacity building that, combined, will address climate challenges common to Central Asian countries.</t>
  </si>
  <si>
    <t>Supporting water governance, this programme is part of the EU bilateral MIP 2014-2020 for Uzbekistan and promotes best European practice based on the EU Water Framework Directive.
Uzbekistan is an arid country with scant precipitation, extremely low humidity and high evaporation rates. In those places however, where even small amounts of water emerge nature blossoms out. In Uzbekistan people idolize water and glorify it in innumerable legends and stories as the basis for life. Water is identified with life and life is identified with water.
The programme brings together GIZ’s worldwide experience in supporting integrated water resources management and the expertise of its partner organisations, the International Water Management Institute (IWMI), the Council for Research and Economics in Agriculture (CREA) and the Environment Agency Austria (Umweltbundesamt). This programme component will cooperate closely with the UNDP led second component on technical capacity building for water practitioners at grass-roots level. A National Working Group consisting of all national stakeholders active in the water sector will guarantee that recommendations, policy packages, capacity building and other measures are tailor-made for the country’s needs and will contribute to an improved water governance based on European / international standards. The programme also foresees the creation of synergies with other donor activities in Uzbekistan.
The Objective
The overall objective of this programme is to contribute to sustainable and inclusive growth in the rural sector in Uzbekistan in the context of a changing climate; while improvement of water supply and efficiency of water resources management at national, basin and farm level forms its specific objective.
The GIZ implemented component on strengthening water governance aims at contributing to further development of a national water resources management strategy by enhancing legal, institutional, organizational and financial frameworks and regulatory instruments.</t>
  </si>
  <si>
    <t>Fergana Valley Water Resources Management Project (FVWRMP), which is providing assistance to the Government of Tajikistan to address irrigation and drainage deficiencies in eastern Sughd. The main SA objectives were to understand how prevailing structures of water provision, land reforms, and gender relations impact rural livelihoods; to analyze experiences in establishing inclusive Water Users Associations (WUAs); and to provide recommendations to FVWRMP with the aim of enhancing its programs.
The FVWRMP  aims to (i) enhance productivity of irrigated agriculture and increase the incomes of about 250,000 people by improving land and water management; and (ii) improving regulation and dam safety of the Kairakkum
reservoir and the efficiency of water management at the basin level.</t>
  </si>
  <si>
    <t>Non-traditional Approaches to Addressing Risk and Vulnerability in AgricultureEurope and Central Asia Region.
Need to facilitate employment and to increase food production;
* Succession of shocks: Food price crisis followed by financial crisis (Russia and Kazakhstan are among the countries that suffered greatly as a result –also the largest employees of Tajikistan labor migrants);
* Returning migrants:Reduction in remittance income and increase in aggregate demand for food; (Remittance income was about 50% of GDP)
* A number of alternative proposals:In areas with high agriculture potential and widespread rural poverty
---
Project is aimed:
* To increase household food security in selected districts in Khatlon Oblast while generating temporary employment in the project area;
* To establish public works programs as means to generate temporary employment;
* To renovate irrigation and drainage infrastructure as means to increase agricultural productivity and food production;
* To improve water resource management policy in order to complement and extend Government’s efforts to mitigate the effects of the financial crisis and the food crisis on the rural poor.</t>
  </si>
  <si>
    <t>The development objectives of the Second Public Employment for Sustainable Agriculture and Water Resources Management Project are to: provide employment to food-insecure people through the rehabilitation of irrigation and drainage infrastructure, increase crop production in response to improved irrigation and drainage infrastructure, and support the development of improved policies and institutions for water resource management, as a means to improve food availability and food access for low-income people in poor rural areas supported by the project. There are three components to the project. The first component of the project is public works and rehabilitation of irrigation and drainage infrastructure. The second component of the project is assistance in water resources management, including technical assistance for policy and institutional reform. The third component of the project is project management. A Project Management Unit (PMU) to be managed under the World Bank-financed Ferghana valley water resource management project will be the main implementation agency. It will be responsible for: implementation and coordination, financial management and procurement, communication and awareness programs, environmental management and safeguards, and monitoring and evaluation. 
-------------------------------------
The objectives of the Additional Financing for the Second Public Employment for Sustainable Agriculture and Water Management Project for Tajikistan are to: (i) provide employment to food insecure people through the rehabilitation of irrigation and drainage infrastructure, (ii) increase crop production in response to improved irrigation and infrastructure, and (iii) support the development of improved policies and institutions for water resource management, as a means to improve food availability and food access for low-income people in poor rural areas supported by the project. The additional funds would be used to scale-up the public works component of the project in support of government measures to create employment for low-income and food insecure population, including migrant workers returning to Tajikistan. These activities would create an estimated 10,000 person days of temporary work through rehabilitation of 2,800 km of irrigation canals to improve irrigation on 70,000 hectares of irrigated land in six districts in Khatlon and the Districts of Republican Subordination (DRS). A parallel restructuring of the project will be implemented to: (a) reflect the additional activities, (b) improve the alignment of project development objectives and project activities, and (c) reformulate the project’s relationship with its main government partners in response to a recent Government reorganization. Project design and implementation was originally based on a partnership with the Ministry of Amelioration and Water Resource Management (MAWR), which has now been replaced by a new Ministry of Energy and Water Resources (MEWR). The main operating arm of the former MAWRM has also been set up as an independent agency, the Agency for Land Reclamation and Irrigation (ALRI), which will be the project’s implementing agency.
--------
Good progress has been made in the implementation of the PAMP II since the Bank's last mission in January 2015. Significant progress has been made
to disbursement of funding. As of May 31, 2015 US$ 15.96 million or 35% of the total project funding (under both GAFSP and IDA Grants) have been
disbursed and most of the intermediate results indicators overachieved. The project disbursements are well on track with 90% of funds scheduled for
the first two years of project implementation fully disbursed. The mission was pleased that PMU diligently followed recommendations of the previous
mission and implemented most of the agreed actions. Notwithstanding the late start of the actual rehabilitation activities under the manual and
mechanized works sub-components, the project management team has demonstrated solid results on the ground and was able to address most of the
risks flagged by the team during the last mission. Specifically, despite of the late start of the manual and mechanized works in the second year districts,
the project succeeded in providing temporary employment opportunities to more than 7,800 beneficiaries in Jomi, Jilikul, Rumi, Rudaki, Hisor Yovon and
Panj districts in the rehabilitation season of 2014-2015. As a result, in total the project engaged more than 11,000 beneficiaries in cleaning of 3,345 km
secondary and tertiary canals within two years of implementation. Good progress was also achieved in execution of mechanized works: (i) 411 km of
collector and drainage network have been cleaned and levelled; (ii) 49 km of irrigation canals rehabilitated; (iii) 863 outlet gates and 373 observation
wells have been repaired; (iv) completed rehabilitation of the drainage pumping station in Jomi district. The Project Management Unit has already
launched preparatory works for the batch of districts scheduled for the next rehabilitation season of 2015-2016.
Positive progress is observed in implementation of the Component II. The various activities planned under the Package A (Institutional Strengthening for
Integrated Water Resources Management) are under preparation with selection of the company to be finalized by the end of July 2015. The package B
preparation hasn’t started yet as it will be initiated once the implementation of the package A is launched and the consultant’s team is mobilized.
Noteworthy to highlight that most of the missions’ recommendations of December 2014 on key actions have been well taken and have been
implemented accordingly. In total, the project is currently working with 71 WUAs (including 9 newly created WUAs and 3 WUAs, which are under
registration process) that cover 134,420 ha of irrigated area in 10 project districts, i.e. Jomi, Rumi, Jilikul, N. Khusrav, Rudaki, Hisor, Yovon, Panj, Vose
and Hamadoni. Specifically, the project has established 9 WUAs, reorganized 36 WUAs, and strengthened capacity of 23 WUAs (previously established
by USAID) since the start of project implementation. The project has also initiated construction of 24 offices for the WUAs in 6 districts. Quite
importantly, following a series of regional workshops, the issues of the simplified and VAT have been resolved, and at present none of the project WUAs
are paying these taxes.
Positive progress on the project M&amp;E activities have been observed. The Project Monitoring and Management Information System (PMMIS) is now fully
operational and the staff responsible for the M&amp;E system is fully conversant with all procedures. The project implementation progress rating is upgraded
to “satisfactory" mainly due to improvements observed in the quality of mechanized works, progress achieved in the activities on WUAs and
establishment of the solid project monitoring and information system.
Additional IDA funds in the amount of USD 12 million for the project were approved by the Board of the World Bank Executive on June 22, 2015. The
Legal Agreement between the Bank and Government was signed on August 7, 2015. As soon as the project becomes effective, the project will initiate
activities in Vakhsh and Qumsangir districts already in the upcoming rehabilitation season of 2015-2016.</t>
  </si>
  <si>
    <t>Rural Restructuring Agency under Ministry of Agriculture and Water Resources</t>
  </si>
  <si>
    <t>EC-IFAS, Committee for Environmental Protection, Ministry of Agriculture and Water Resources etc.</t>
  </si>
  <si>
    <t>Ministry of Agriculture and Water Resources, the State Nature Protection Committee, local government structures, the Academy for Public Administration, the Tashkent Institute of Irrigation and Melioration, the Farmers’ Council and others along with farmers living in six pilot regions form the target groups of this programme.</t>
  </si>
  <si>
    <t>Interstate Commission on Transboundary Rivers Chui/Talas
Kyrgyz Department of the Water Resources Management and Melioration
Committee for Water Resources in the Ministry of Environment Protection of the Republic of Kazakhstan</t>
  </si>
  <si>
    <t>Kazakh Ministry of Environment and Natural Resources</t>
  </si>
  <si>
    <t>Kazakh Committee of Water Resources</t>
  </si>
  <si>
    <t>Ministry of Agriculture, Water Resources and Processing Industries</t>
  </si>
  <si>
    <t>Ministry, Oblast &amp; Raion  Vodkhoz</t>
  </si>
  <si>
    <t xml:space="preserve">Tajik Government; PMU Fergana Valley Water Resources Management </t>
  </si>
  <si>
    <t>Ministry of Agriculture and Water Resources (MAWR)</t>
  </si>
  <si>
    <t>André Fabian</t>
  </si>
  <si>
    <t>http://camp.kg/en/ and http://www.ca-crm.info</t>
  </si>
  <si>
    <t>Donald Alford, Ulrich Kamp, Caleb Pan</t>
  </si>
  <si>
    <t>tj contact person: Mr. Makhmad Safarov
kg contact person: Mr. Zarylbek Itibaev</t>
  </si>
  <si>
    <t xml:space="preserve">Team Leader is Drite Dade </t>
  </si>
  <si>
    <t>Angela G. Armstrong = Team Leader</t>
  </si>
  <si>
    <t>Mr. Nasriddin Najimov Director General, Telephone No.: 998712371657</t>
  </si>
  <si>
    <t>Team Leaders (at WB): Gayane Minasyan, Philippe Ambrosi</t>
  </si>
  <si>
    <t>possibly caroline.milow@giz.de</t>
  </si>
  <si>
    <t>Eurasia Division, Freiburgstrasse 130, 3003 Bern
Phone +41 (0)58 462 44 14
Fax +41 (0)58 464 16 96
gus_oza@eda.admin.ch</t>
  </si>
  <si>
    <t>Team Leader Ahmed Shawky M. Abdel Ghany and Shynar Jetpissova
Tel : +7-7172-691-440
In Washington
Elena Karaban
Tel : +1 202 473-9277
ekaraban@worldbank.org
sjetpissova@worldbank.org</t>
  </si>
  <si>
    <t>Jonathan Daly
Tel : (202) 473-2588
jdaly1@worldbank.org</t>
  </si>
  <si>
    <t>Team Leader Pieter David Meerbach; Media Contacts: Miriam Van Dyck, Tel : (202) 458-2931, mvandyck@worldbank.org</t>
  </si>
  <si>
    <t xml:space="preserve">Team Leader Pieter David Meerbach, Wilfried Hundertmark </t>
  </si>
  <si>
    <t xml:space="preserve">Team Leader Bobojon Yatimov </t>
  </si>
  <si>
    <t>andre.fabian​@giz.de</t>
  </si>
  <si>
    <t xml:space="preserve">Aida Gareeva, Project Coordinator, CAMP Alatoo, Kyrgyzstan; all authors are metioned in the report.
Their website is especially well done and their film clip could serve as an additional example for the Wecoop2 website
I did not find her; possible = Director Isakov Azamat Turganbekovich azamat@camp.elcat.kg </t>
  </si>
  <si>
    <t>ulrich.kamp@umontana.edu</t>
  </si>
  <si>
    <t>safarov_mt@list.ru, meteo@meteo.ktnet.kg</t>
  </si>
  <si>
    <t>email is not provided</t>
  </si>
  <si>
    <t>resp@sks.uz</t>
  </si>
  <si>
    <t>Elena Karaban
 +1(202) 473-9277 
Ekaraban@worldbank.org</t>
  </si>
  <si>
    <t>-</t>
  </si>
  <si>
    <t>Bobojon Yatimov</t>
  </si>
  <si>
    <t xml:space="preserve">https://www.giz.de/en/worldwide/14210.html, http://www.naturalresources-centralasia.org/index.php?id=47  </t>
  </si>
  <si>
    <t xml:space="preserve">https://cdkn.org/wp-content/uploads/2013/08/Climate-Risk-Assessment-Guide.pdf or http://www.iqlim.tj/~iqlimtj/index.php/en/climate-data-portal/download/3-knowledge-management/124-climate-risk-assessment-guide-for-tajikistan </t>
  </si>
  <si>
    <t>https://www.giz.de/en/worldwide/40944.html or http://www.naturalresources-centralasia.org/index.php?id=103</t>
  </si>
  <si>
    <t>http://documents.worldbank.org/curated/en/663361468283187700/Europe-and-Central-Asia-Assessment-of-the-role-of-glaciers-in-stream-flow-from-the-Pamir-and-Tien-Shan-mountains</t>
  </si>
  <si>
    <t>http://documents.worldbank.org/curated/en/579861468242390986/Central-Asia-Hydrometeorology-Modernization-Project or http://www.gfdrr.org/sites/gfdrr.org/files/13_Central_Asia_Hydrometeorology_Modernization_Project_CAHMP_The_World_Bank_0.pdf or http://web.worldbank.org/archive/website01419/WEB/0__CO-60.HTM</t>
  </si>
  <si>
    <t>http://projects.worldbank.org/P122694/second-upland-agricultural-livelihood-environmental-management-project?lang=en or http://documents.worldbank.org/curated/en/405781468116363921/Tajikistan-Environmental-Land-Management-and-Rural-Livelihoods-Project or http://www.worldbank.org/en/results/2014/04/18/in-tajikistan-investing-in-people-to-improve-lives-and-reduce-poverty</t>
  </si>
  <si>
    <t>http://documents.worldbank.org/curated/en/315111468188654238/Tajikistan-Environmental-Land-Management-and-Rural-Livelihoods-Project-additional-financing</t>
  </si>
  <si>
    <t>http://documents.worldbank.org/curated/en/433331468127166555/Uzbekistan-Sustainable-Agriculture-and-Climate-Change-Mitigation-Project</t>
  </si>
  <si>
    <t>http://projects.worldbank.org/P151363/?lang=en&amp;tab=documents&amp;subTab=projectDocuments or http://www.worldbank.org/en/news/loans-credits/2015/11/03/climate-adaptation-and-mitigation-program-for-aral-sea-basin or http://documents.worldbank.org/curated/en/858141468000588741/Central-Asia-Climate-Adaptation-and-Mitigation-Program-for-the-Aral-Sea-Basin-Project</t>
  </si>
  <si>
    <t>http://waterca.org/en/ or https://www.giz.de/expertise/downloads/Giz2014-en-Transboundary-and-Water-Resources_Management-Projects.pdf</t>
  </si>
  <si>
    <t>https://www.facebook.com/pg/WG.IWRM/posts/</t>
  </si>
  <si>
    <t>https://www.eda.admin.ch/deza/de/home/laender/haiti.html/content/projects/SDC/en/2008/7F06120/phase2?oldPagePath=/content/deza/de/home/laender/haiti.html or https://www.eda.admin.ch/projects/SDC/en/2008/7F06120/phase2.html?oldPagePath=</t>
  </si>
  <si>
    <t>http://waterca.org/en/category/fact-sheets/ or as an example http://slideplayer.com/slide/10101101/ or partly http://eeas.europa.eu/archives/delegations/kazakhstan/documents/funding_opportunities/grants_awarded_under_2011.pdf</t>
  </si>
  <si>
    <t>http://projects.worldbank.org/P046045/syr-darya-control-northern-aral-sea-phase-project?lang=en and http://lnweb90.worldbank.org/oed/oeddoclib.nsf/DocUNIDViewForJavaSearch/8525682E00686037852578BE0054196A</t>
  </si>
  <si>
    <t>http://projects.worldbank.org/P086592/second-irrigation-drainage-improvement-project?lang=en or http://documents.worldbank.org/curated/en/917891468272048966/pdf/PAD2920P086592010Box377346B00OUO090.pdf</t>
  </si>
  <si>
    <t>http://projects.worldbank.org/P126390/af-second-on-farm-irrigation-project?lang=en</t>
  </si>
  <si>
    <t>http://projects.worldbank.org/P088671/water-management-improvement-project-wmip?lang=en or http://www.worldbank.org/en/news/loans-credits/2006/03/29/kyrgyz-republic-water-management-improvement-project</t>
  </si>
  <si>
    <t>http://projects.worldbank.org/P144336/national-water-resources-management-project?lang=en&amp;tab=overview or http://documents.worldbank.org/curated/en/724481467991987377/pdf/PAD600-PAD-P144336-PUBLIC-Box391449B-NWRMP-PHASE-1-DISCLOSABLE-PAD.pdf or http://documents.worldbank.org/curated/en/496871468263687979/pdf/E43890P144336000Box382090B00PUBLIC0.pdf</t>
  </si>
  <si>
    <t>http://documents.worldbank.org/curated/en/909381468164957479/pdf/SFG2022-RP-P110538-Box394881B-PUBLIC-Disclosed-3-29-2016.pdf or http://documents.worldbank.org/curated/en/818411468131402077/pdf/SFG2071-EA-P149610-Box396245B-PUBLIC-Disclosed-4-15-2016.pdf or http://documents.worldbank.org/curated/en/721141467990951991/pdf/105010-PROP-P133327-PUBLIC-Box394884B-Approved-REV-PP-AF-PAMP-II-Procurment-Plan-published-on-Apr-22-2016.pdf or http://documents.worldbank.org/curated/en/364511468117242593/pdf/514450WP0TJ0So10Box342028B01PUBLIC1.pdf or http://documents.worldbank.org/curated/en/774761468197361647/pdf/100963-PROP-P133327-PUBLIC-Box393254B-PP-AF-PAMP-II-Revised-Procurment-Plan-Final-Published-on-Nov-11-Eng.pdf</t>
  </si>
  <si>
    <t>http://documents.worldbank.org/curated/en/909381468164957479/pdf/SFG2022-RP-P110538-Box394881B-PUBLIC-Disclosed-3-29-2016.pdf or http://documents.worldbank.org/curated/en/818411468131402077/pdf/SFG2071-EA-P149610-Box396245B-PUBLIC-Disclosed-4-15-2016.pdf or http://documents.worldbank.org/curated/en/721141467990951991/pdf/105010-PROP-P133327-PUBLIC-Box394884B-Approved-REV-PP-AF-PAMP-II-Procurment-Plan-published-on-Apr-22-2016.pdf or http://documents.worldbank.org/curated/en/364511468117242593/pdf/514450WP0TJ0So10Box342028B01PUBLIC1.pdf</t>
  </si>
  <si>
    <t>http://siteresources.worldbank.org/INTARD/Resources/ECA_PAMP.pdf</t>
  </si>
  <si>
    <t>http://documents.worldbank.org/curated/en/142331468173952803/Tajikistan-Second-Public-Employment-for-Sustainable-Agriculture-and-Water-Resources-Management-Project or http://projects.worldbank.org/P133327/tajikistan-second-public-employment-sustainable-agriculture-water-resources-management-project?lang=en or http://documents.worldbank.org/curated/en/142331468173952803/pdf/722930PAD0P1330Official0Use0Only090.pdf or http://documents.worldbank.org/curated/en/910291468335408159/pdf/ISR-Disclosable-P133327-09-09-2015-1441814852184.pdf or http://projects.worldbank.org/P133327/tajikistan-second-public-employment-sustainable-agriculture-water-resources-management-project?lang=en&amp;tab=map</t>
  </si>
  <si>
    <t>http://projects.worldbank.org/P009127/drainage-irrigation-wetlands-improvement-project-phase-1?lang=en</t>
  </si>
  <si>
    <t xml:space="preserve">TKM, UZB </t>
  </si>
  <si>
    <t>The Central Asian Countries Initiative for Land Management (CACILM)</t>
  </si>
  <si>
    <t>Altyn Dala Conservation Initiative</t>
  </si>
  <si>
    <t>Forest protection &amp; Reforestation</t>
  </si>
  <si>
    <t>Institutional and Human Capacity Building for Better Environmental Governance (NEAP)</t>
  </si>
  <si>
    <t>Improving the Energy Efficiency of Municipal Heating and Hot Water Supply</t>
  </si>
  <si>
    <t>Microbiological safety of drinking water in Uzbekistan and Kyrgyz Republic</t>
  </si>
  <si>
    <t>Integrated River Basin Management in the Tigrovaja Balka</t>
  </si>
  <si>
    <t>Participatory forest management and conservation of the fruit and nut forest, Kyrgyzstan</t>
  </si>
  <si>
    <t>Biodiversity Preservation and Integrated River Basin Development in the Syrdaria River Valley</t>
  </si>
  <si>
    <t>Khujand Solid Waste Management Project</t>
  </si>
  <si>
    <t>Achieving Ecosystem Stability on Degraded Land in Karakalpakstan and the Kyzylkum Desert</t>
  </si>
  <si>
    <t>Strengthening Sustainability of the National Protected Area System by Focusing on Strictly Protected Areas</t>
  </si>
  <si>
    <t>Central Asia and Caucasus Disaster Risk Management Initiative (CAC DRMI)</t>
  </si>
  <si>
    <t>Geo-environmental security of the Toktogul hydroelectric power station</t>
  </si>
  <si>
    <t>Promoting Integrated Water Resources Management and Fostering Transboundary Dialogue in Central Asia</t>
  </si>
  <si>
    <t>On farm water management project (SEP)</t>
  </si>
  <si>
    <t>Water quality in Central Asia</t>
  </si>
  <si>
    <t>Ust-Kamenogorsk Environmental Remediation (Industrial Waste Treatment)</t>
  </si>
  <si>
    <t>Promotion of Renewable and Sustainable Energy Use for Development of Rural Communities in Tajikistan</t>
  </si>
  <si>
    <t>Capacity Building of the National Irrigated Land Reclamation Fund</t>
  </si>
  <si>
    <t>Steppe Conservation and Management</t>
  </si>
  <si>
    <t>Strengthening the capacity in the field of sustainable development through integration of climate change issues into strategic planning in the Republic of Kazakhstan</t>
  </si>
  <si>
    <t>Promoting Energy Efficiency in Public Buildings in Uzbekistan</t>
  </si>
  <si>
    <t>Energy Saving Initiative in the Building Sector in the Eastern European and Central Asian countries</t>
  </si>
  <si>
    <t>Transforming environmental risks into cooperation in Central Asia, South Caucasus and Eastern Europe</t>
  </si>
  <si>
    <t>Efficiency in Farming and Energy Consumption - Consolidating the watershed approach in Baljuvon</t>
  </si>
  <si>
    <t>Strengthening the Management Effectiveness of the Protected Area System of Turkmenistan</t>
  </si>
  <si>
    <t>FinWaterWEI –Programme for Finland’s Water Sector Support to the EECCA Countries under the Wider Europe Initiative</t>
  </si>
  <si>
    <t>Strengthening the regional environmental governance capacity of the Caspian states</t>
  </si>
  <si>
    <t>Enhancing agricultural income and improving the quality of life of vulnerable segments of the population of Sughd Province</t>
  </si>
  <si>
    <t>Integrated Water Management and Water Efficiency Plan for Zarafshan River Basin</t>
  </si>
  <si>
    <t>Supporting Uzbekistan in Transition to a Low-Emission Development Path</t>
  </si>
  <si>
    <t>Multi-country Capacity Building Project of CACILM (Central Asian Countries Initiative for Land Management)</t>
  </si>
  <si>
    <t>Promoting Cooperation to Adapt to Climate Change in the Chu-Talas Transboundary Basin</t>
  </si>
  <si>
    <t>A comprehensive study on glacial melting in Central Asia</t>
  </si>
  <si>
    <t>Central Asian Multi-Country Programme on Climate Risk Management. Climate Risk Management in Kazakhstan</t>
  </si>
  <si>
    <t>Strengthening coordination of project formulation and mobilization of resources for sustainable radioactive waste management in Central Asia</t>
  </si>
  <si>
    <t>Support for Aarhus Centres in Central Asia</t>
  </si>
  <si>
    <t>Enabling Activities for the Preparation of Kazakhstan’s Third National Communication to the UNFCCC</t>
  </si>
  <si>
    <t>Ustyurt Landscape Conservation Initiative</t>
  </si>
  <si>
    <t>Technical Assistance on institutional capacity assessment and awareness-raising on climate change in Tajikistan</t>
  </si>
  <si>
    <t>Reduction of Land Degradation and Prevention of Desertification through the Development of Natural Resources Management in Tajikistan</t>
  </si>
  <si>
    <t>Mainstreaming Biodiversity into Uzbekistan`s Oil-and-Gas Sector Policies and Operations</t>
  </si>
  <si>
    <t>Shymkent WWT Essential Modernisation</t>
  </si>
  <si>
    <t>Capacity building for radioactive waste management and early warning systems in the Ferghana Valley</t>
  </si>
  <si>
    <t>Improving Income and Living Conditions in Rural Areas of Eastern Khatlon through Natural Resource Management and Habitat Improvement</t>
  </si>
  <si>
    <t>TEMPUS "Development of curricula on Environment Protection, Forestry, Industrial Safety and Soil and Water Resources"</t>
  </si>
  <si>
    <t>Assistance in Clean Coal and Environmentally Sound Storage Solutions</t>
  </si>
  <si>
    <t>CACILM The Multi-Country Capacity Building Project "Improvement of the management of natural pastures of Turkmenistan"</t>
  </si>
  <si>
    <t>PAMIR: Poverty Alleviation through Mitigation of Integrated high mountain Risk</t>
  </si>
  <si>
    <t>Planning for energy security and sustainability in Central Asia</t>
  </si>
  <si>
    <t>Central Asia Hydrometeorology Modernization Project</t>
  </si>
  <si>
    <t>Jalalabad Water Rehabilitation Project</t>
  </si>
  <si>
    <t>Conflict prevention and support to bilateral cooperation in transboundary water management in the Isfara River basin</t>
  </si>
  <si>
    <t>Capacity building for cooperation on dam safety in Central Asia, Phase III</t>
  </si>
  <si>
    <t>Strengthening cooperation on hydrology and environment between Afghanistan and Tajikistan in the upper Amu Darya River basin</t>
  </si>
  <si>
    <t>Climate Risk Management in Turkmenistan</t>
  </si>
  <si>
    <t>Support for participation of EECA Cities in the Covenant of Mayors</t>
  </si>
  <si>
    <t>Yes (Da) to the Covenant (DACO)</t>
  </si>
  <si>
    <t>Managing environment and security risks with EIA and SEA in Eastern Europe, the Caucasus and Central Asia</t>
  </si>
  <si>
    <t>Supporting water management and strengthening transboundary river basin administrations in Central Asia</t>
  </si>
  <si>
    <t>Cooperation and capacity building in the field of Meteorology in Central Asia using Institutional Cooperation Instrument</t>
  </si>
  <si>
    <t>Building resilience in the fruit &amp; nut forests of Central Asia to adapt to a changing climate</t>
  </si>
  <si>
    <t>INOGATE Technical Secretariat &amp; Integrated Programme in support of the Baku Initiative and the Eastern Partnership energy objectives</t>
  </si>
  <si>
    <t>Technology Transfer and Market Development for Small-Hydropower in Tajikistan</t>
  </si>
  <si>
    <t>Almaty Bus Sector Reform Phase 2</t>
  </si>
  <si>
    <t>Addressing Climate Change Risks to Farming Systems in Turkmenistan at National and Community Level</t>
  </si>
  <si>
    <t>Kazakhstan Waste Management Framework</t>
  </si>
  <si>
    <t>Central Asia Regional Environment Programme 2009 – EURECA 2009, Component 2: FLERMONECA Forest and biodiversity governance, including environmental monitoring</t>
  </si>
  <si>
    <t>Regional Dialogue and Cooperation on Water Resources Management in Central Asia - phase II</t>
  </si>
  <si>
    <t>The objective of the Forest Protection and Reforestation Project for Kazakhstan is to develop cost effective and sustainable environmental rehabilitation and management of forest landsandas sociated rangelands, with a focus on the Irtysh pine forest, the dry Aral Seabed, and saxaul rangelands.</t>
  </si>
  <si>
    <t>The main goal of the project is to conserve and restore the tugai ecosystem in the Tigrovaja Balka area in Tajikistan, providing a model for sustainable management of freshwater ecosystems in the Amudarya river basin, which includes Tajikistan, Uzbekistan and Turkmenistan – one of the two major watersheds of Central Asia. In order to facilitate socio-economic development of local communities and to restore the unique ecosystem of riparian forests, a range of measures are required, including normalizing water patterns in the ecosystem and the surrounding agricultural lands through implementing water-saving technologies in agriculture.</t>
  </si>
  <si>
    <t>Local stakeholders supported to develop and implement participatory management plans; take forward practical actions to deliver conservation, raise awareness, promote sustainable use, and diversify and develop sustainable livelihoods.</t>
  </si>
  <si>
    <t>The long-term goal of the project is to provide the foundation for integrated river basin management and nature protection in the middle stretch of the Syrdaria river basin, providing a model for sustainable development.</t>
  </si>
  <si>
    <t>The EBRD is providing financing for a programme of priority capital investments, to improve the municipal solid waste management services in the City of Khujand, the capital of Soughd Province in the north of the country.</t>
  </si>
  <si>
    <t>The EBRD is considering providing a loan of up to KZT 2.0 billion to support the rehabilitation and upgrade of the water supply and wastewater management system in Aktobe.</t>
  </si>
  <si>
    <t>The goal of the project is to strengthen Uzbekistan’s protected area system. The objective of the project is to develop successful, cost-effective, and replicable approaches towards effective management of strict nature reserves. These reserves represent the most numerous and important instrument of in situ biodiversity conservation in the country.</t>
  </si>
  <si>
    <t>National Policy Dialogues (NPDs) support water sector reforms in Eastern Europe, the Caucasus and Central Asia (EECCA) through assistance to Governments in: development and implementation of water strategies and legislation based on IWRM principles; strengthening intersectoral cooperation to improve water and health and implement the UNECE/WHO-Europe Protocol on Water and Health, in particular by setting and implementing targets on the whole water cycle and on the water and health nexus; development of national policies for the management of transboundary waters in accordance with the Water Convention and other international environmental instruments.</t>
  </si>
  <si>
    <t>To prepare a simplified quantitative risk assessment to determine the social and economic loss potentials and the likelihood of occurrence of different hazards at country, sub-regional and regional levels. Armenia; Azerbaijan; Georgia; Kazakhstan; Kyrgyzstan; Tajikistan; Turkmenistan. Technical; Flood; Drought; Earthquake; Land Slide; Epidemic</t>
  </si>
  <si>
    <t>The project overall goal is to ensure rural communities in Tajikistan have sustainable access to drinking water and sanitation.</t>
  </si>
  <si>
    <t>The overall development objective of the project is to reduce widespread poverty in Tajikistan by enhancing socio-economic development and increasing household incomes through the promotion income-generating end-use applications of renewable sources of energy in areas with either unreliable and limited power supply or no supply at all.</t>
  </si>
  <si>
    <t>The project is aimed to address barriers to promoting energy efficiency in public buildings, such as schools, colleges, lyceums and hospitals, and reduce their energy consumption by improving building norms and standards, demonstrating integrated building design approaches, and building capacity of local architectural, construction, and building maintenance specialists.</t>
  </si>
  <si>
    <t>Assistance to the beneficiary countries in ensuring improved control of their energy consumption in the building sector by promoting and developing EE, as well as the use of RE where applicable, in this particular sector</t>
  </si>
  <si>
    <t>To contribute to reduced poverty of the population in Baljuvon through efficient use of natural resources and rehabilitation of unproductive land.</t>
  </si>
  <si>
    <t>The overall objective of the programme is to ensure sustainable water management in Eastern Europe, the South Caucasus and Central Asia. FinWater WEI’s purpose is to reduce water disputes inside and between countries and to improve water supply and sanitation through improved education, increased investment and better alignment of water management with the UNECE Water Convention and its Water and Health Protocol.</t>
  </si>
  <si>
    <t>The countries benefitting from the action are: Azerbaijan, Russian Federation, Kazakhstan and Turkmenistan (with Iran as observer)</t>
  </si>
  <si>
    <t>Improve the quality of life of vulnerable segments of the population of 22 villages in Ayni and Asht districts of Sughd province by enhancing agricultural income generation activities and reducing advancing degradation of agricultural soil and natural resources.</t>
  </si>
  <si>
    <t>Overall objective of the Project is to develop a National Integrated Water Resources Management and Water Use Efficiency Plan for Zarafshan River Basin of Uzbekistan, to strengthen the legal and regulatory framework for the water sector, and to support the integration of water management issues into relevant intersectoral policy frameworks.</t>
  </si>
  <si>
    <t>The main objective of the project is to enhance the national capacity of Uzbekistan for effective transition to a low-emission development path through (i) proactive participation in the international climate change negotiation (ii) process design, resource-mobilization and implementation of low emission development strategies (LEDS), (iii) drawing on international carbon market finance, and (iv) integrate climate change mitigation activities (promotion of renewable energy development) and available carbon finance mechanisms.</t>
  </si>
  <si>
    <t>The project objective is to increase capacity at the national and cross-country levels to develop and implement an integrated approach and strategies to combat land degradation within National Programming Frameworks.</t>
  </si>
  <si>
    <t>This project is a national components of CA-CRM aimed at climate risk management in Uzbekistan. This component aims to reduce climate-related disasters, initiate adaptation to climate change, and integrate climate risk management into the development policies and strategies of Uzbekistan.</t>
  </si>
  <si>
    <t>Many development projects within Kazakhstan are not focused on climate risk management interventions (which includes both climate-related disaster risk reduction and climate change adaptation) (CRM) and have been undertaken on an ad hoc basis and in isolation from similar endeavours, with little focus on up-scaling. Few development projects take into consideration the complexities and multi-sectoral impacts of climate change. Furthermore, few economic assessments in Kazakhstan showcase the economic impacts of climate change with and without adaptation and as a result there is very little political traction for implementing proactive adaptation responses.</t>
  </si>
  <si>
    <t>Contribute to the alleviation of poverty and to achieve an improved quality of life for communities in Khatlon Province.</t>
  </si>
  <si>
    <t>Kazakh Agro-Technical University (Astana), Kokshetau State University, Kazak-British University and Kostanai State University would develop, among other, the need analyses for the environmental and water sectors.</t>
  </si>
  <si>
    <t>The action should contribute substantially to local capacity building in Kazakhstan for the development of Clean Coal Technologies and the identification of Carbon Capture and Storage potential in the country.</t>
  </si>
  <si>
    <t>The overall goal of CACILM is restoration, maintenance, and enhancement of the productive functions of land leading to the improved economic and social well-being of those who depend on these resources while preserving the environmental functions of these lands in the spirit of UNCCD.</t>
  </si>
  <si>
    <t>To mitigate an integrated high mountain risk in Kyrgyzstan, Tajikistan and Afghanistan.</t>
  </si>
  <si>
    <t>The objective of the Central Asia Hydrometeorology Modernization Project (CAHMP) is to improve the accuracy and timeliness of hydromet services in Central Asia, with particular focus on Kyrgyz Republic and Republic of Tajikistan. There are three components to the project. The first component of the project is strengthening regional coordination and information sharing. The second component of the project is strengthening of hydromet services in Kyrgyz Republic. The third component of the project is strengthening of hydromet services in Republic of Tajikistan.</t>
  </si>
  <si>
    <t>The EBRD provided resources to establish a framework of up to €20 million to co-finance with international donors priority water and wastewater rehabilitation sub-projects across the Kyrgyz Republic. When established the framework will envisage sovereign loans for on-lending to the water companies involved as appropriate and would address urgently needed water and wastewater infrastructure rehabilitation needs.</t>
  </si>
  <si>
    <t>The objective is to encourage and support local authorities in the NIS to achieve a more sustainable local energy policy by signing up to the Covenant of Mayors (CoM) and implementing the related Sustainable Energy Action Plan (SEAP). This includes a significant reduction in energy consumption and CO2 emissions as well as an increase in renewable energy use and energy efficiency measures.</t>
  </si>
  <si>
    <t>The overall objective of this project is to build and improve institutional capacities to manage river basins for selected Transboundary rivers and sub-basins. Location : Central Asia: Kazakhstan, Kyrgyzstan, Tajikistan, Turkmenistan</t>
  </si>
  <si>
    <t>Overall objective of the project is to develop individual and institutional capacities for joint river basin planning in selected transboundary rivers and sub-basins. Location : Central Asia: Kazakhstan, Kyrgyzstan, Tajikistan, Turkmenistan</t>
  </si>
  <si>
    <t>Project Objectives: To develop capacity within our project teams, partners and local stakeholders in Kyrgyzstan and Tajikistan in climate adaptation planning. To use climate adaptation planning processes and tools to develop climate adaptation plans for two fruit &amp; nut project sites. To share the project’s experiences of climate adaptation planning with local and national policy makers.</t>
  </si>
  <si>
    <t>The overall objective is to increase awareness on the most problematic environmental issues in water management, environmental governance and climate change (CC) to enhance regional and EU-CA cooperation and partnership.</t>
  </si>
  <si>
    <t>The overall objective of the proposed programme is to contribute to the progress of the INOGATE Partner Countries in the achievement of the Baku Initiative and the Eastern Partnership objectives. The programme would support a reduction in their dependency on fossil fuels and imports, improvement of the security of their energy supply, and climate change overall mitigation.</t>
  </si>
  <si>
    <t>An overall objective of the EURECA Programme is to promote and support enhanced regional co-operation on environment and water both between EU and Central Asia and within Central Asia.</t>
  </si>
  <si>
    <t>The programme aims to set-up the necessary policy, regulatory and institutional mechanisms enabling the penetration of renewable energy sources in the energy mix of the partner countries as well as increasing the energy efficiency at national level (as measured by the energy intensity of the national economies)</t>
  </si>
  <si>
    <t>Partners: MOA - Ministry of Agriculture
Executing Agency - Ministry of Environmental Protection
Executing Agency - Local communities and non-governmental organizations
Executing Agency - Local governance bodies
Executing Agency - Agency for Land Resource ManagementImplementing Agency - Association for the Conservation of Biodiversity of Kazakhstan</t>
  </si>
  <si>
    <t>UNDP, Ministry of Environmental Protection</t>
  </si>
  <si>
    <t>GEF, UNDP</t>
  </si>
  <si>
    <t>Forestry and Hunting Committee, Ministry of Agriculture, Republic of Kazakhstan</t>
  </si>
  <si>
    <t>UNDP in Turkmenistan</t>
  </si>
  <si>
    <t>NATO (ENVSEC leading organisation), Kyrgyzstan, Uzbekistan</t>
  </si>
  <si>
    <t>UNECE</t>
  </si>
  <si>
    <t>FFI and Kyrgyz NGO partners</t>
  </si>
  <si>
    <t>State Enterprise “Special Sanitary Cleaning Motor Pool”, Tajikistan</t>
  </si>
  <si>
    <t>Joint Stock Company “Akbulak”, a water and wastewater management company in the city of Aktobe in Kazakhstan</t>
  </si>
  <si>
    <t>UNDP Uzbekistan</t>
  </si>
  <si>
    <t>Implementing partners: UNECE, OECD Beneficiaries: Kazakhstan, Kyrgyzstan, Tajikistan, Turkmenistan</t>
  </si>
  <si>
    <t>UNISDR, WMO</t>
  </si>
  <si>
    <t>Farmers, WUA, local NGO, extension service providers</t>
  </si>
  <si>
    <t>UNDP Tajikistan</t>
  </si>
  <si>
    <t>FFI, Tajik National Academy of Sciences, University of Central Asia</t>
  </si>
  <si>
    <t>Armenia, Azerbaijan, Belarus, Georgia, Moldova, Ukraine, Kazakhstan, Kyrgyzstan, Tajikistan, Turkmenistan and Uzbekistan</t>
  </si>
  <si>
    <t>Central Asian countries</t>
  </si>
  <si>
    <t>United Nations Environment Programme</t>
  </si>
  <si>
    <t>Implementing partners: UNECE, UNDP, Beneficiaries: Kazakhstan, Kyrgyzstam, Chu-Talas Commission</t>
  </si>
  <si>
    <t>UNDP (ENVSEC leading organisation), UNEP (partner), Kazakhstan, Kyrgyzstan, Tajikistan, Turkmenistan, Uzbekistan</t>
  </si>
  <si>
    <t>OSCE, Countries: Kazakhstan, Kyrgyzstan, Tajikistan, Turkmenistan</t>
  </si>
  <si>
    <t>FFI, Tajik National Academy of Sciences, Zorkul Zapovednik</t>
  </si>
  <si>
    <t>UNDP, Countries: Kyrgyzstan, Tajikistan, Uzbekistan</t>
  </si>
  <si>
    <t>Kazakhstan – Ministry of Industry and New Technologies, Ministry of Environmental Protection and the mining and energy enterprises</t>
  </si>
  <si>
    <t>Kyrgyzstan, Tajikistan, Afghanistan</t>
  </si>
  <si>
    <t>Government of the Kyrgyz Republic, Osh Water Company</t>
  </si>
  <si>
    <t>Government of the Kyrgyz Republic</t>
  </si>
  <si>
    <t>UNDP (ENVSEC leading organisation), OSCE (partner), Kyrgyzstan, Tajikistan</t>
  </si>
  <si>
    <t>Center For Coordination Of Projects Of The Municipal Housing Economy Of Mangistau Region Llp</t>
  </si>
  <si>
    <t>Regional and national water management decision-makers as well as other institutions involved in the water sector in the 5 CAS; the population, with particular focus on the selected project areas.</t>
  </si>
  <si>
    <t>The Regional Environmental Center for CA Association (CAREC) Headquarters in Kazakhstan and its offices in other CA counties</t>
  </si>
  <si>
    <t>NIS</t>
  </si>
  <si>
    <t>Almatyelectrotrans, a municipal urban transport company currently operating trams, trolleybuses and CNG buses in Almaty.</t>
  </si>
  <si>
    <t>Companies developing waste-to-energy projects in Kazakhstan</t>
  </si>
  <si>
    <t>TKM</t>
  </si>
  <si>
    <t>KAZ, KYR, TAJ</t>
  </si>
  <si>
    <t>KAZ, UZB</t>
  </si>
  <si>
    <t>KAZ, KYR, TKM, UZB</t>
  </si>
  <si>
    <t>KAZ, KYR, TAJ, TKM, UZB</t>
  </si>
  <si>
    <t>KYR, TKM, TAJ, UZB</t>
  </si>
  <si>
    <t>KG</t>
  </si>
  <si>
    <t>KAZ, KYR, UZB</t>
  </si>
  <si>
    <t xml:space="preserve">Osh Water and Wastewater Rehabilitation </t>
  </si>
  <si>
    <t xml:space="preserve">Design and Execution of a Comprehensive PCB
Management Plan for Kazakhstan
</t>
  </si>
  <si>
    <t>Sustainable use of natural resources in Central Asia</t>
  </si>
  <si>
    <t>Mobilizing Support to the NAP Alignment and UNCCD Reporting and Review Process</t>
  </si>
  <si>
    <t>Improving Energy Efficiency in the Residential Building Sector of Turkmenistan</t>
  </si>
  <si>
    <t>National Biodiversity Planning to Support the Implementation of the CBD 2011-2020 Strategic Plan in Turkmenistan</t>
  </si>
  <si>
    <t>Improvement of the Decision-making Process in Kazakhstan through Introduction of Mechanisms of Economic Assessment of Fulfilling National Obligations under Global Environmental Agreements</t>
  </si>
  <si>
    <t>National Biodiversity Planning to Support the Implementation of the CBD 2011-2020 Strategic Plan in Republic of Kazakhstan</t>
  </si>
  <si>
    <t>National Biodiversity Planning to Support the Implementation of the CBD 2011-2020 Strategic Plan in Uzbekistan (EA-CBD)</t>
  </si>
  <si>
    <t>Climate Risk Management in Kyrgyzstan</t>
  </si>
  <si>
    <t>Supporting Sustainable Land Management in Steppe and Semi-arid Zones through Integrated Territorial Planning and Agro-environmental Incentives</t>
  </si>
  <si>
    <t>Enabling Transboundary Cooperation and Integrated Water Resources Management in the Chu and Talas River Basins</t>
  </si>
  <si>
    <t>Vulnerability of wheat sector to climate change</t>
  </si>
  <si>
    <t>Revitalization of canal irrigation in CA</t>
  </si>
  <si>
    <t>Awareness-raising for  EU-CA partnership (AWARE)</t>
  </si>
  <si>
    <t>CAPACT Project: Project for Air Quality Management and the application of Clean Coal Combustion Technologies in Central Asia.</t>
  </si>
  <si>
    <t>Financing Energy Efficiency Investments for Climate Change Mitigation (FEEI) in the framework of the Energy Efficiency Project</t>
  </si>
  <si>
    <t>Environment and Security Assessment and Capacity-building in the Amu-Darya River Basin</t>
  </si>
  <si>
    <t>On-Farm Conservation and Use of Agricultural Biodiversity (Horticultural Crops and Wild Fruit Species) in Central Asia</t>
  </si>
  <si>
    <t>Conservation of Crop Wild Relatives Through Enhanced Information Management and Field Application</t>
  </si>
  <si>
    <t>Integrating environmental sustainability in the UN Development Assistance Frameworks (UNDAFs) and UN common country programming processes</t>
  </si>
  <si>
    <t>Strategic action on the Caspian Marine and Coastal Environment and support to the Caspian Sea Framework convention</t>
  </si>
  <si>
    <t>Empowering the civil society in Kazakhstan in improvement of chemical safety</t>
  </si>
  <si>
    <t>Empowering rural communities to sustainably address their development needs.</t>
  </si>
  <si>
    <t>Economic Development in Central Asia through promotion of BIOs and SMEs in the food processing sector (EcoDev)</t>
  </si>
  <si>
    <t>Development of the Fruit and Vegetable Processing Sectors in Kyrgyzstan and Tajikistan (DFVP)</t>
  </si>
  <si>
    <t>Ecological production by women handicraft cooperatives in the Kyrgyz Republic and Republic of Tajikistan and a sustainable marketing development</t>
  </si>
  <si>
    <t>Poverty Environment Initiative in Tajikistan</t>
  </si>
  <si>
    <t>Assessing vital signs, pressures and impacts of resource flows and scarcities to inform policy making and improve knowledge management</t>
  </si>
  <si>
    <t>Sub-regional Programme for Central Asia of IWRM</t>
  </si>
  <si>
    <t>Rehabilitation of irrigation systems in Sughd and Khatlon Provinces.</t>
  </si>
  <si>
    <t>Carec – The Sub-Regional APAN Network Hub in Central Asia</t>
  </si>
  <si>
    <t>Preparing the Khatlon Province Flood Management Project</t>
  </si>
  <si>
    <t>Surkhandarya Water Supply &amp; Sanitation Project</t>
  </si>
  <si>
    <t>Water Supply and Sanitation Services</t>
  </si>
  <si>
    <t>Solid Waste Management Improvement Project</t>
  </si>
  <si>
    <t>Central Asia Regional Water Information Base</t>
  </si>
  <si>
    <t>IWRM Regional Water Fergana</t>
  </si>
  <si>
    <t>Water Productivity Improvement</t>
  </si>
  <si>
    <t>Promotion of Interstate Water Management Cooperation between Kyrgyzstan and Tajikistan on Syr Darya River Tributaries in the Ferghana Valley</t>
  </si>
  <si>
    <t>Completed</t>
  </si>
  <si>
    <t xml:space="preserve">Overall objective is to contribute to improved ecology and standards of living in the region Specific objective: increased awareness of the population into solving ecological problem through preparing favourable structure and trained staff for future. Location : Republic of Kazakhstan, Mangistau oblast </t>
  </si>
  <si>
    <t>The aim of the project is to strengthen regional capacity to address water governance challenges within national and transboundary sustainable development frameworks. Location : Kyrgyzstan, Tajikistan, and Kazakhstan</t>
  </si>
  <si>
    <t>Overall objective: help build climate resilience of vulnerable human systems, ecosystems and economies through the mobilization of knowledge and technologies to support adaptation capacity building, policy-setting, planning and practices  
Specific Objectives: (1) improve availability and accessibility of knowledge relevant to adaptation, and enhance dissemination of information on good adaptation practices; (2) strengthen targeted knowledge support and advisory services to governments, planners and practitioners; (3) enhance capacity of developing country institutions working on adaptation.</t>
  </si>
  <si>
    <t xml:space="preserve">The objective of the project is to support the establishment of long-term cooperation between the two countries on hydrology and environment. The aim is also to improve the understanding of and access to information about the water resources and environmental conditions in the upper Amu Darya Basin for relevant stakeholders in the whole basin. </t>
  </si>
  <si>
    <t>The Osh Water and Wastewater Rehabilitation Sub-Project comprises a €3 million sovereign loan. The proceeds of the loan would be on-lent to the water company. The sub-project, which will be co-financed by SECO, will address urgently needed water and wastewater infrastructure rehabilitation needs.</t>
  </si>
  <si>
    <t>The EBRD provided a loan of up to €13.6 million to VRM LLP, the water company in Shymkent, Kazakhstan, to finance the modernisation of the wastewater treatment facilities. The investments are based on the immediate needs of the Company as identified in the Feasibility Study completed by international consultants in close collaboration with the Company. The investment programme consists of (i) upgrade of the existing WWTP; and (ii) sludge treatment and bio-gas plant.</t>
  </si>
  <si>
    <t xml:space="preserve">The project's objective was to ensure the microbiological safety of drinking water in Uzbekistan and Kyrgyzstan. The project aimed to establish a standardized microbiological monitoring system in the region, based on international ISO/WHO standards. </t>
  </si>
  <si>
    <t>The overall project objective is to prevent conflicts and support strengthened bilateral cooperation in transboundary water management in the Isfara River basin as the means to improve local livelihoods and prevent environmental degradation in the basin. The intended outputs are: (i) strengthened transboundary mechanisms (policies, institutions, practices etc.) for effective water management; and (ii) improved local cooperation and confidence-building in border areas.</t>
  </si>
  <si>
    <t xml:space="preserve">SEP is abbreviation from Kyrgyz - Suunu Effectivduu Paidalanuu - Effcient Use of Water. 
SEP project is aimed at empowering and enabling farmers to apply advanced water saving irrigation technologies. Starting from 2011 SEP is closely collaborating with Water Users Associations (WUA) and aimed at capacity building of WUA, improved cooperation between several WUA of one river basin and cooperation with the state water department and AO as well. 
SEP has also a component on market testing of drip irrigation technology. Drip irrigation systems sourced from India and China are marketed on local market according to value/supply chain approach. </t>
  </si>
  <si>
    <t>The programme works in six following areas: 
Forests, Pasture, Environmental economics, Climate change adaptation, Knowledge management, Environmental education and awareness raising.</t>
  </si>
  <si>
    <t xml:space="preserve">The organisation(s) in question should have a genuine, credible domestic basis from the beginning and the proposed programme should not be launched or fully financed by the donor community.  Activities proposed should reach a large audience and have potential for a broad impact. Cooperation between organisations in proposing joint projects and activities is encouraged. Consider including NGOs with less project management experience in your project to give them experience and to build their capacity.  
 </t>
  </si>
  <si>
    <t>desktop research report</t>
  </si>
  <si>
    <t>Tajikhydromet, Kyrgyzhydromet, EC-IFAS</t>
  </si>
  <si>
    <t>Khatlon region etc.</t>
  </si>
  <si>
    <t xml:space="preserve">Produce an assessment of Tajikistan’s institutional, technical and human capacity to mainstream climate change considerations in key policy areas, with particular focus on the requirements for implementing the SPRC; and to Conduct an initial awareness raising campaign aimed at building capacity on climate change impacts, vulnerability and adaptation
</t>
  </si>
  <si>
    <t>Following the United Nations Conference on Environment and Development (UNCED) in Rio in 1992, Turkmenistan, as many other countries, has developed a National Environment Action Plan (NEAP) and established the NEAP Implementation Centre under the State Commission on Implementation of UN Conventions and Programs chaired by the Vice-Prime Minister. It also 
involves the Ministry of Economy and Finance and Ministry of Nature Protection jointly to coordinate the activities of relevant ministries and institutions in implementing NEAP and in attracting investment funds.</t>
  </si>
  <si>
    <t xml:space="preserve">The project aims to improve conservation impact in Tajikistan by increasing the capacity of current and future conservation professionals through establishing a conservation skills training programme and promoting applied conservation research. </t>
  </si>
  <si>
    <t xml:space="preserve">Overall objectives: To contribute to the reduction of poverty of the rural population in Southern Tajikistan through land degradation reduction and desertification prevention
Specific objective:  To improve the livelihoods of the rural population of Khovaling and Temurmalik districts trough the development of sustainable natural resources management
</t>
  </si>
  <si>
    <t xml:space="preserve">The project aimed at supporting the local authorities in the Central Asia and ENP-East are to acquire a common methodology to correctly monitor, evaluate and reduce their energy  consumptions and CO2 emissions by joining the Covenant of Mayors' principles, rules and goals. </t>
  </si>
  <si>
    <t>Pasture, forest and wildlife resources are being managed in an economically viable, socially acceptable and ecologically sustainable way.</t>
  </si>
  <si>
    <t>To assist the Republic of Kazakhstan in aligning the NAP with the UNCCD 10-Year Strategy as well as in the UNCCD Reporting and Review Process</t>
  </si>
  <si>
    <t>To develop individual and institutional capacities for undertaking an economic valuation of global environmental goods and services as potentially impacted by proposed development policies, programmes, plans and projects</t>
  </si>
  <si>
    <t>To integrate Kazakhstan’s obligations under the Convention on Biological Diversity (CBD) into its national development and sectoral planning frameworks through a renewed and participative ‘biodiversity planning’ and strategizing process, in a manner that is in line with the global guidance contained in the CBD’s Strategic Plan for 2011-2020.</t>
  </si>
  <si>
    <t>Integration of Uzbekistan`s commitments within the frame of CBD for 2011-2020 into the expedient documents of national and enterprise development through updated "action planning in support of biodiversity” with the wide participation of all stakeholders.</t>
  </si>
  <si>
    <t>Increased resilience of rural communities through improved pasture management and Climate Risk Management in Kyrgyzstan’s Suusamyr Valley.</t>
  </si>
  <si>
    <t>Recent studies funded by the OFID under Phase I-IV of this project exposed the potential for storing seasonal and temporary originating excessive water flows in the aquifers of the Fergana Valley, located in the Syrdarya River upstream. Potential and free capacities were determined to store excessive water flows in the aquifers and technologies were identified for recovery the stored water for agricultural use. However to upscale these technological interventions to the basin scale this study to be continued for different environments of the Syrdarya River and Amudarya River basins.</t>
  </si>
  <si>
    <t>The project objectives is increase awareness on the most problematic environmental issues in water management, environmental governance and climate change (CC) to enhance regional and EU-CA cooperation and partnership</t>
  </si>
  <si>
    <t>Capacity Building Programme on regional cooperation for REAP Priority “Air Quality” developed under CAPACT Project</t>
  </si>
  <si>
    <t>GCOS Regional Action Plan for Central Asia</t>
  </si>
  <si>
    <t>Publication: Environment and Security in the Amu Darya River Basin</t>
  </si>
  <si>
    <t>The primary objectives of the project were to support the protection of vulnerable and unique biological communities within the Western Tien Shan and to assist the three countries to strengthen and coordinate national policies, regulations, and institutional arrangements for biodiversity protection</t>
  </si>
  <si>
    <t>The objective of the project is to strengthen the capacities of UNCTs and national institutions for enhanced integration of environmental sustainability in UNDAFs and UN common country programming processes as well as in national and sectoral plans</t>
  </si>
  <si>
    <t>Objective 1: To strengthen the capacity of grassroots civil society organisations and local communities in Kyzyl Unkur and Kara Alma to engage in community-led sustainable development initiatives.
Objective 2: To support locally generated initiatives which improve the standard of living and provide improved and diversified livelihood and income generation opportunities.</t>
  </si>
  <si>
    <t>Development of the Fruit and Vegetable Processing Sectors in Kyrgyzstan and Tajikistan (DFVP).</t>
  </si>
  <si>
    <t>Creation of an extended ecological production by women handicraft cooperatives in the Kyrgyz Republic and Republic of Tajikistan and a sustainable marketing development in countries of Central Asia, Asia and Europe.</t>
  </si>
  <si>
    <t>The Project addresses low profitability and sustainability of farming in Tajikistan that have lead to low incomes, debts, vulnerability, food insecurity and degradation of soil fertility. Diversification of farming systems is an inherent element of organic farming, and helps reduce risks and improve food security</t>
  </si>
  <si>
    <t>Addresses the root causes of hunger in Tajikistan through accelerated agricultural development and improved nutrition. </t>
  </si>
  <si>
    <t>The Project aims to help Tajikistan address recurring flood risks through a holistic and coordinated approach involving both physical and non-physical measures in one of the most floodprone areas in the country - Hamadoni, Farkhor, Kulyab, and Vose districts in Khatlon province. </t>
  </si>
  <si>
    <t>The objective is to pilot and demonstrate ways to integrate climate risk and resilience into core development planning, while complementing other ongoing activities.</t>
  </si>
  <si>
    <t>The TA aims to prepare the Building Climate Resilience in the Pyanj River Basin Project.</t>
  </si>
  <si>
    <t>The project is to improve urban water supply and sanitation services in Surkhandarya province</t>
  </si>
  <si>
    <t>The TA and its ensuing program fits with the CPS focus on provision of access to safe water supplies and sanitation services, which is considered as the most powerful link between environmental improvement and poverty reduction - with an especially strong impact on improved maternal and child health</t>
  </si>
  <si>
    <t>The project is to thoroughly test and prepare, through the Investment Program, establishment of modern SWM systems and remediation of old 'truck and dump' practices in uzbekistan cities and regions, which is poised with challenges.</t>
  </si>
  <si>
    <t>The project focuses on the soft component of this major World Bank (WB) irrigation project, and further promotes Integrated Water Resources Management (IWRM), strengthens capacities of 7 Administrations of Irrigation Systems (AIS) and 65 Water Consumer Associations (WCA), establishes and equips 62 Farmer Field Schools (FFS) to disseminate best water saving practices.</t>
  </si>
  <si>
    <t>The component, “Irrigation and Drainage” (I&amp;D) is aimed at achieving improved irrigation water management and service delivery, through the rehabilitation of critical inter-farm and on-farm irrigation and drainage infrastructure</t>
  </si>
  <si>
    <t>The project aimed at the establishment of an effective network of regional water information provides the Central Asian and international decision makers, but also the general public, critical information on water and on water management.</t>
  </si>
  <si>
    <t>The project aimed to develop a more efficient water management and to establish a cross-border collaboration in the field of irrigation</t>
  </si>
  <si>
    <t>More efficient water management is expected to create jobs and income, and to ensure the crops. The project also helps to prevent conflict.</t>
  </si>
  <si>
    <t>The objective of the project is to strengthen transboundary water resources management in the Ferghana Valley between Tajikistan and Kyrgyzstan, to increase water and food security, reduce water-related disaster risks, and improve livelihoods.</t>
  </si>
  <si>
    <t>Min. of Environemnet</t>
  </si>
  <si>
    <t>Ministry of Communal Services</t>
  </si>
  <si>
    <t>Committee for Water Mnagement</t>
  </si>
  <si>
    <t>Min Water Resource</t>
  </si>
  <si>
    <t>Min. of Water Resources Management</t>
  </si>
  <si>
    <t>VRM LLP which owns and operates water and wastewater systems in the city of Shymkent in the South Kazakhstan Oblast.</t>
  </si>
  <si>
    <t>Min. Of Agriculture</t>
  </si>
  <si>
    <t>Min. of Energy</t>
  </si>
  <si>
    <t xml:space="preserve"> Armenia, Azerbaijan, Belarus, Georgia, Kazakhstan, Kyrgyzstan, Moldova, Tajikistan, Turkmenistan, Ukraine, Uzbekistan</t>
  </si>
  <si>
    <t xml:space="preserve">Kazakhstan, Kyrgyzstan, Tajikistan, Uzbekistan </t>
  </si>
  <si>
    <t>Turkmenistan</t>
  </si>
  <si>
    <t xml:space="preserve">Administrations of Sumgayit City (Azerbaijan), Novogrudok city (Belorus), Taraz city (Kazakhstan), Somoniyon City (Tajikistan) </t>
  </si>
  <si>
    <t>Population of Kazakhstan and Kyrgyzstan living in the regions adjacent to the two rivers</t>
  </si>
  <si>
    <t>Kazakhstan, Kyrgyzstan, Uzbekistan</t>
  </si>
  <si>
    <t>Kyrgyzsta, Tajikistan</t>
  </si>
  <si>
    <t>USAID, UNDP</t>
  </si>
  <si>
    <t>UNDA</t>
  </si>
  <si>
    <t>NATO (ENVSEC leading organisation)</t>
  </si>
  <si>
    <t>UNDP (ENVSEC leading organisation), UNEP (partner)</t>
  </si>
  <si>
    <t>Helvetas</t>
  </si>
  <si>
    <t>OSCE</t>
  </si>
  <si>
    <t>The Committee of Water Resources of the Ministry of Agriculture (CWR)</t>
  </si>
  <si>
    <t>State committee of Environment</t>
  </si>
  <si>
    <t>IWMI</t>
  </si>
  <si>
    <t>Committee of Water Resources</t>
  </si>
  <si>
    <t>FAO</t>
  </si>
  <si>
    <t>Fauna &amp; Flora International Lbg</t>
  </si>
  <si>
    <t>Hilfswerk Austria International - Osterreichisches Hilfswerk Fur Internationale Zusammenarbeit</t>
  </si>
  <si>
    <t>British Expertise Lbg</t>
  </si>
  <si>
    <t>Umbria Export SCARL</t>
  </si>
  <si>
    <t>Capacity building</t>
  </si>
  <si>
    <t>Risk assessment</t>
  </si>
  <si>
    <t xml:space="preserve">Awareness Raising </t>
  </si>
  <si>
    <t>ENVSEC</t>
  </si>
  <si>
    <t>KAZ, KYR, TAJ, UZB</t>
  </si>
  <si>
    <t>KAZ, TKM</t>
  </si>
  <si>
    <t>Kazakhstan: Irrigation &amp; Drainage Project</t>
  </si>
  <si>
    <t>Water Resources Management and Agricultural Production in the Central Asian Republics (WARMAP-1)</t>
  </si>
  <si>
    <t>Water Resources Management and Agricultural Production in the Central Asian Republics (WARMAP-2)</t>
  </si>
  <si>
    <t>CAR Environmental Policy and Technology Program and Environmental Policy and Institutional Strengthening Project</t>
  </si>
  <si>
    <t>Uzbekistani hydromet information technology assistance</t>
  </si>
  <si>
    <t>Regional training on installation of GEF trans-boundary water platforms</t>
  </si>
  <si>
    <t>CAR improvement of regional  hydrometeorological data collection, transmission and sharing in Kz, Kg, Uz, Tx, Tj</t>
  </si>
  <si>
    <t>USAID/MASHAV Syrdarya delta program (fishery, afforestation, water management)</t>
  </si>
  <si>
    <t>EPIC automation improvements in Chyrchic hydro facility (1999- 2000); and Pahtaabad water management schemes improvements</t>
  </si>
  <si>
    <t xml:space="preserve">Uzbekistan and Kyrgyzstan: The Pakhta-abad Canal Pilot Project </t>
  </si>
  <si>
    <t>Meteor burst communication system</t>
  </si>
  <si>
    <t>Integrated water management activities in Tajikistan</t>
  </si>
  <si>
    <t>Natural Resources Management Project (NRMP)</t>
  </si>
  <si>
    <t>Kazakhstan, Kyrgyzstan, and Uzbekistan: Transboundary Water and Energy Management</t>
  </si>
  <si>
    <t>Regional Center of Hydrology</t>
  </si>
  <si>
    <t>Contribution to Automation of Sluice Gates at Uch Kurgan Weir</t>
  </si>
  <si>
    <t>Tian-Shan Transboundary  Protected Zones</t>
  </si>
  <si>
    <t>Regional Environmental Information Systems</t>
  </si>
  <si>
    <t>Agriculture Area Development Project</t>
  </si>
  <si>
    <t>Ak Altyn Agriculture Development Project</t>
  </si>
  <si>
    <t>Regional Rural Water Supply Project</t>
  </si>
  <si>
    <t>Стабилизация русла коллектора, предотвращение русловых деформаций.</t>
  </si>
  <si>
    <t>Борьба с наводнениями. Предотвращение размыва берегов.</t>
  </si>
  <si>
    <t>Address constraints in farm restructuring, drainage and irrigation, input supply, machinery hire services, marketing, and finance.</t>
  </si>
  <si>
    <t>Improve agricultural performance and increase farm income in Ak Altin Rayon, with focus on cotton and wheat production</t>
  </si>
  <si>
    <t>Improve water supply, health, and sanitation</t>
  </si>
  <si>
    <t>FR</t>
  </si>
  <si>
    <t>WB</t>
  </si>
  <si>
    <t>UN</t>
  </si>
  <si>
    <t>Increase water supply and efficiency in the main and secondary irrigation canals. Raise levels of agricultural output. Improved delivery of irrigation water and removal of drainage water from the project command areas. Raise health levels and enhance quality of rural life</t>
  </si>
  <si>
    <t>Promote sustainable irrigated agricultural production. Improved water management, and better operation and maintenance of water infrastructure; improved agricultural practices and farmers' information services</t>
  </si>
  <si>
    <t>Improve and secure the sustainability of river flood protection and irrigation headworks. Rehabilitation or reconstruction of flood protection infrastructure along rivers and irrigation infrastructure</t>
  </si>
  <si>
    <t>Equitable and sustainable water distribution. Improved crop production</t>
  </si>
  <si>
    <t>Increase the profitability and sustainability of agriculture. Water management improved.</t>
  </si>
  <si>
    <t xml:space="preserve">Strengthening of the Regional and National planning capacity. Legal interstates agreements. Regional information system. </t>
  </si>
  <si>
    <t>Strengthening of the Regional and National planning capacity. Assistance in economical approach towards water and soil management. EC IFAS capacity built and staff trained. Legal documents for future water utilization drafted.</t>
  </si>
  <si>
    <t>Increased crop production. Reliable, and sustainable water distribution on irrigated land across the Kyrgyz Republic.</t>
  </si>
  <si>
    <t>Demonstration of cost effective technologies and automation system, water control and water management. (water level recorders, gates positioning devices; 3) at a cooperative farm, which links the management of the automated Pakhta-abad canal with farmers' irrigation needs; 4) train. Initiate on-farm water management pilot project.</t>
  </si>
  <si>
    <t>Improve the quality of hydrometeorological forecasts. Improve hydrometeorological data exchange</t>
  </si>
  <si>
    <t>Increased management capacity in the natural resources sectors. Provide support to the National Hydrometeorological Services (NHMS) to strengthen their capacity to prepare accurate regional seasonal runoff forecasts for the Syr Darya and Amu Darya River systems.</t>
  </si>
  <si>
    <t>Improve water resources management. Implementation of the 1998 Agreement between Kazakhstan, Kyrgyzstan, and Uzbekistan.</t>
  </si>
  <si>
    <t>Increased water management capacity. Rehabilitate and automate channel systems in the Zerafshan and Surkhandarya irrigation systems.</t>
  </si>
  <si>
    <t>Improvement of water resources management. Improve availability and accessibility of reliable regional hydro-meteorological data.</t>
  </si>
  <si>
    <t>Improvement of water resources management. Improve irrigation system operation and ensure optimal allocation of water with efficiency</t>
  </si>
  <si>
    <t>Overarching objective of the project is to provide an adequate amount of water to all water consumers. 1) identify options for integrated water management improvements, including institutional frameworks; 2) to demonstrate applicability of the options developed; 3) capacity building of WUAs; and develop a pilot legal framework; and 4) make recommendations to replicate best practice. Establishment of a conceptual base for introducing IWRM in Fergana valley</t>
  </si>
  <si>
    <t>Generate a user-friendly, indicator-based electronic SoE (State of the Environment) report for the Aral Sea Basin. Made SoE available. Contribute to the elaboration of the environmental component initiated within the WARMAP project.</t>
  </si>
  <si>
    <t>Assist DVK in improving the quality and reliability of water supply. Reduce technical water losses, demand management, repair and rehabilitate equipment.</t>
  </si>
  <si>
    <t>Raise levels of agricultural output. Strengthen existing technical, design and planning capacity</t>
  </si>
  <si>
    <t>Increasing the preparedness and safety against destructive natural disasters. Decrease the risk of landslides. Improve the safety against waste tailings. Develop and implement a monitoring and warning program.</t>
  </si>
  <si>
    <t>Empower rural households to maximize the benefits from the resources available. Support rural households to sustainably increase agricultural production and incomes. The role of official local institutions with the local community integrated. Improvements of on-farm and off-farm activities. Integrate land degradation prevention and sustainable ecosystem management.</t>
  </si>
  <si>
    <t xml:space="preserve">Improve the reliability and enhance the quantity of electricity supply in the Gorno Badakhshan Autonomous Oblast.  Cover the costs associated with a financing gap, caused by the unexpected need to restore and repair equipment and facilities damaged by a catastrophic flooding </t>
  </si>
  <si>
    <t>Increase on-farm productivity and profitability. Address constraints in farm restructuring, drainage and irrigation, input supply, machinery hire services, marketing, and finance.</t>
  </si>
  <si>
    <t>Increasing the productivity of irrigated agriculture. Improved water supply. Crops yield increased.</t>
  </si>
  <si>
    <t>Construction of a dike, a spillway, and a cannel connecting NAS and LAS. Rehabilitation and construction of hydraulic structures. Rehabilitation of Chardara Dam.</t>
  </si>
  <si>
    <t>Privatization and restructuring of farming and associated agribusiness activities.</t>
  </si>
  <si>
    <t>Preparation of legal inter-State agreements; regional information system (WARMIS); analysis of water use and farm management (WUFMAS).</t>
  </si>
  <si>
    <t>Estimate crop gross margins (the measure of economic worth of an enterprise.) Data collected, summarized, detailed analyses made, recommendations developed.</t>
  </si>
  <si>
    <t>Installation of low-cost, replicable evaluation and monitoring tools. Training of canal operators.</t>
  </si>
  <si>
    <t>Equipment procured, staff trained</t>
  </si>
  <si>
    <t>Needs assessment conducted to determine the number of additional data collection systems, forecast modeling requirements, data sharing needs, and training activities.</t>
  </si>
  <si>
    <t>Training of operators. Develop and implement a computer based system to match supply with planned crop demand</t>
  </si>
  <si>
    <t>Training of  National Hydro-meteorological Service staff</t>
  </si>
  <si>
    <t>Discuss principles, functions, institutional base and strategy towards the transition to IWRM. Promote fairness and equity of water distribution and strongly encourage participation of key stakeholders</t>
  </si>
  <si>
    <t>Set-up and confirm agreements. Data collected.</t>
  </si>
  <si>
    <t>Rehabilitation of deteriorated network sections, improvement of network design and operations, repairing and/or replacing energy-inefficient and broken down pumping systems.</t>
  </si>
  <si>
    <t>Pumping stations rehabilitated. Water control gates replaced. Main irrigation canals and drainage collectors cleaned up</t>
  </si>
  <si>
    <t>Performance-based service contract, strengthening of BVK's and SVK's financial capacity through improved financial management and commercial practices.</t>
  </si>
  <si>
    <t>Rehabilitation of plant infrastructure and provision of parts and equipment</t>
  </si>
  <si>
    <t>Irrigation and drainage infrastructure rehabilitated, farmers trained, soil and land management completed</t>
  </si>
  <si>
    <t xml:space="preserve">Irrigation rehabilitation. </t>
  </si>
  <si>
    <t>Developing safe drinking water facilities and managerial capacities.</t>
  </si>
  <si>
    <t>Development of effective Integrated Water Resources Management in Two Pilot Sub Catchments of the Aral Sea (ASREWAM)</t>
  </si>
  <si>
    <t>Water User Associations Support Program</t>
  </si>
  <si>
    <t>Integrated Water Resources Management in Lowlands and Deltas of the Aral Sea Basin</t>
  </si>
  <si>
    <t>Canal Automation in Ferghana Valley</t>
  </si>
  <si>
    <t>The project promotes the long-term sustainable management of the Ustyurt landscape, focusing on the critically endangered saiga antelope.</t>
  </si>
  <si>
    <t>The project aims at assisting water management organisations in selected pilot sub-catchments to tackle shortfalls in their capacity for IWRM.</t>
  </si>
  <si>
    <t>Promotion of transboundary cooperation on IWRM among three countries</t>
  </si>
  <si>
    <t>To improve the state of the natural resources at risk in Central Asia through Promoting transboundary cooperation among the Central Asian States by strengthening public participation and civil society</t>
  </si>
  <si>
    <t>Improving water management to enable the broad water access</t>
  </si>
  <si>
    <t>To promote protection of vulnerable groups of local people</t>
  </si>
  <si>
    <t>GTZ</t>
  </si>
  <si>
    <t>UNESCO</t>
  </si>
  <si>
    <t>Improve the management of the local water delivery systems and improve productivity of land. Establishment and strengthening of WUAs</t>
  </si>
  <si>
    <t>The project aims to improve the sharing and circulation of information in the water and environmental sectors in Central Asian countries. Improve the sharing and circulation of information in the water and environmental sectors</t>
  </si>
  <si>
    <t>Establish national processes and institutional mechanisms in Kyrgyzstan and Tajikistan, and strengthen transboundary dialogue, knowledge exchange and coordination in Central Asia to strategically plan, manage and utilize water resources in an integrated and efficient manner. Support the development of National IWRM plans for Kyrgyzstan and Tajikistan, and promote the linkage with similar on-going (Kazakhstan) and emerging (Uzbekistan) activities as well as transboundary dialogue and coordination in Central Asia in general. Based on the recently established "Roadmaps for Speeding up IWRM Planning" in Central Asia (UNEP-UCC &amp; GWP, 2006)</t>
  </si>
  <si>
    <t>Return the existing Municipal Solid Waste Management System (MSWM) collection and disposal system to a satisfactory level of service. Improve the technical, financial and institutional basis for its future operation and development</t>
  </si>
  <si>
    <t>Improve water quality and environmental safety of population. Develop the national multi-sector institutional frameworks</t>
  </si>
  <si>
    <t>Strengthening public participation in implementation and monitoring of state, regional and local nature protection and environmental programs. Awareness of Kazakh society is raised. The system of environmental planning improved.</t>
  </si>
  <si>
    <t>To increase the efficiency of the policy instruments for environmental protection. Implementation and enforcement of coherent mixes of policy instruments.</t>
  </si>
  <si>
    <t>To Reduce Poverty Levels in Tajikistan by Improving the Quality of Life via an Improved Environment. To Strengthen the Level of Civil Society Participation in Environmental Protection and Sustainable Development Initiatives at a Local Level.</t>
  </si>
  <si>
    <t>Monetization the cotton sub-sector. Liberalization of cotton prices, initiation of privatization of the cotton seed industry, and the enhancement of the cotton sub-sector's foreign exchange earning capacity.</t>
  </si>
  <si>
    <t>Provide safe drinking water along with improved hygiene education and sanitation facilities for the Republic of Karakalpakstan and Khorezm Oblast in Uzbekistan. Reduce water-borne diseases, particularly diarrheal diseases among children; and to strengthen institutional capacity of the regional water supply and sanitation utilities, and the regional health centers and sanitary epidemiology stations.</t>
  </si>
  <si>
    <t>To assist the Partner Countries concerned in combating climate change. Reinforced awareness of the stakeholders in relation to climate change.</t>
  </si>
  <si>
    <t>Improve the design and implementation arrangements for the full scale project through a "learning-by-doing" piloting approach and by incorporating community participation into the planning and implementation process for water supply and distribution. Speed up implementation of the full scale project through early completion of detailed engineering design and preparation of bidding documents.</t>
  </si>
  <si>
    <t>Mitigate risk Lake Sarez obstruction breakup. Improved access to the obstruction and villages along the Bartang River.</t>
  </si>
  <si>
    <t>Improved access to potable water. Improved hygiene, sanitation and water-related practices.</t>
  </si>
  <si>
    <t>To promote small-scale hydro-electricity stations. The developments of rural agricultural areas, which do not presently have their own electricity</t>
  </si>
  <si>
    <t>To reduce poverty in rural areas of Tajikistan. Sustainable management of natural resources and local development structures are strengthened in the project region</t>
  </si>
  <si>
    <t>Poverty alleviation. Improve access to water</t>
  </si>
  <si>
    <t>To promote sub-regional cooperation in the environment in five Central Asian countries and to support civil society development in the region and the sub-region. Reinforcement of CAREC as support to environmental cooperation among CA countries</t>
  </si>
  <si>
    <t>The application of transboundary environmental impact assessment in Central Asia between the two countries Kyrgyzstan and Kazakhstan, both parties of the EIA Convention.  National implementation mechanisms in Kazakhstan and Kyrgyzstan developed. EIA procedure in a transboundary context applied to a specific planned project.</t>
  </si>
  <si>
    <t>To promote the rational and efficient use of energy and water resources in the economies of Central Asia. Increase in skills of national decision makers and experts in rational and efficient use of energy and water resources; Ability of member States to engage in cooperative and negotiated approaches to solving transboundary issues.</t>
  </si>
  <si>
    <t>Develop IRWM strategies for pilot basins. Install hydrological equipment. Train staff.</t>
  </si>
  <si>
    <t>Implement small-scale irrigation infrastructure projects. Train WUA members on democratic practices, business planning</t>
  </si>
  <si>
    <t>Procurement of equipment, training.</t>
  </si>
  <si>
    <t xml:space="preserve">Water quality inventory. Introducing alternative fertilizers. Conduct the soil, water and foodstuffs pollution analysis. </t>
  </si>
  <si>
    <t>Establishment of cotton certification laboratories, providing farmers with seeds.</t>
  </si>
  <si>
    <t>Design and civil works for distribution drinking water supply systems in Karakalpakstan.</t>
  </si>
  <si>
    <t>Construction and rehabilitation of water treatment plants, equipment installation, construction of main and distribution lines.</t>
  </si>
  <si>
    <t>Road rehabilitation. Construction of bridges. Improvement of small irrigation schemes. Workshops establishment.</t>
  </si>
  <si>
    <t>Support to the Central Asian Environmental Dialogues</t>
  </si>
  <si>
    <t>Uzbekistan Drainage</t>
  </si>
  <si>
    <t>Строительство противопаводковых дамб под новый расчетный горизонт реки Амударья.</t>
  </si>
  <si>
    <t>KfW</t>
  </si>
  <si>
    <t>Improve drinking water supply systems. Provide population with better drinking water quality.</t>
  </si>
  <si>
    <t>Вклад в дальнейшие демократические реформы в Кыргызской Республике. Укрепление институционального потенциала гражданского общества для защиты права на здоровую окружающую среду</t>
  </si>
  <si>
    <t>Interstate Water Resource Risk Management: Towards A Sustainable Future for the Aral Basin</t>
  </si>
  <si>
    <t>Support to OECD for the implementation of National Policy Dialogues in EECCA countries under the EU Water Initiative</t>
  </si>
  <si>
    <t>Promoting IWRM and Strengthening Transboundary Dialogue in Central Asia</t>
  </si>
  <si>
    <t>to provide a precise basis for a safer allocation of water resources under changing hydrological conditions</t>
  </si>
  <si>
    <t xml:space="preserve">In the conclusion of Phase II of the project, the need for continued work in the area of dam safety has been underlined by all countries in the region, and the ENVSEC partners have been requested to respond to this need. Important directions for the next phase include development and implementation of national legislation, building capacity of experts, as well as finalization and signing of the cooperation agreement. </t>
  </si>
  <si>
    <t>Objectives (1) Provide secure containment for the toxic waste plume that is contaminating the groundwater of Ust-Kamenogorsk and therefore prevent the plume’s discharge into the Irtysh river and the city’s drinking water supply;
(2) Broadly address all water quality issues around Ust-Kamenogorsk by building strong institutional mechanisms for water quality monitoring and control of ongoing pollution by local municipal and industrial water users.</t>
  </si>
  <si>
    <t>Mitigate the environmental impact from wastewater pollution, and improve the efficiency and sustainability of wastewater management in Bukhara and Samarkand. Rehabilitation and limited expansion of sewerage systems, institutional strengthening and capacity building</t>
  </si>
  <si>
    <t>Run public awareness-raising campaigns, staff training</t>
  </si>
  <si>
    <t>Household energy efficiency and renewable energy use in Zeravshan valley</t>
  </si>
  <si>
    <t>To support the implementation of the Hyogo Framework for action. Fund local disaster management at community level</t>
  </si>
  <si>
    <t>Vulnerable households of Ayni and Gorno Matcha districts of Zeravshan valley have improved their livelihoods in a sustainable manner. Resource-poor households significantly improve energy use efficiency. Communities have learned and adopted best available low-cost technologies on energy use efficiency and on renewable energy sources.</t>
  </si>
  <si>
    <t>To contribute to further democratic reforms in the Kyrgyz Republic. To strengthen the institutional capacity of civil society for protecting their right to a sound environment</t>
  </si>
  <si>
    <t>Assist Kazakhstan and Kyrgyzstan in making their Agreement on the Chu and Talas rivers operational. Establishment of the intergovernmental commission between Kazakhstan and Kyrgyzstan.</t>
  </si>
  <si>
    <t>Developing public participation in the management of water resources in the basins of those rivers. Developing procedures and preparing background documents for sharing the costs of rehabilitation, maintenance and operation of the multipurpose water installations on the two rivers that are covered by the Agreement.</t>
  </si>
  <si>
    <t>https://www.thegef.org/project/cacilm-central-asian-countries-initiative-land-management-multi-country-partnership</t>
  </si>
  <si>
    <t>John Whittle, (63-2) 632-6966, jwhittle@adb.org   Daniele Ponzi, (63-2) 632-6789 dponzi@adb.org</t>
  </si>
  <si>
    <t xml:space="preserve">Integrated Water Resources Management (IWRM) and transboundary dialogue in Central Asia </t>
  </si>
  <si>
    <t>http://projects.worldbank.org/P096409/second-on-farm-irrigation-project?lang=en or http://www.worldbank.org/en/news/loans-credits/2011/06/28/kyrgyz-republic-the-second-on-farm-irrigation-project-additional-financing     http://projects.worldbank.org/P096409/second-on-farm-irrigation-project?lang=en</t>
  </si>
  <si>
    <t>Water Management Improvement</t>
  </si>
  <si>
    <t>To contribute to the reduction of pollution, to fair sharing and effective use of scarce water resources, to improve the quality of shared water resources. Provide further advancement of IWRM. Initiatives supporting the national water and environment codes in implementation of IWRM planning concepts; Provisions on institutional arrangements that enable IWRM planning, including mechanisms for stakeholder participation;</t>
  </si>
  <si>
    <t>Min. of Environemnet. Beneficiaries: Kazakhstan, Kyrgyzstan, Tajikistan, Turkmenistan, Uzbekistan</t>
  </si>
  <si>
    <t>UNDP, Min. of Environemnet</t>
  </si>
  <si>
    <t>Population of Ust-Kamenogorsk and residents of downstream communities. The Committee of Water Resources of the Ministry of Agriculture (CWR), Population of Ust-Kamenogorsk and residents of downstream communities</t>
  </si>
  <si>
    <t>Association for the Conservation of Biodiversity of Kazakhstan (ACBK). Pact, Fauna &amp; Flora International (FFI), The Association for the Conservation of Biodiversity of Kazakhstan (ACBK)</t>
  </si>
  <si>
    <t>Ministry of Industry and New Technologies, Ministry of Environmental Protection and the mining and energy enterprises</t>
  </si>
  <si>
    <t>Kyrgyzstan, Tajikistan, Uzbekistan. VRM LLP which owns and operates water and wastewater systems in the city of Shymkent in the South Kazakhstan Oblast</t>
  </si>
  <si>
    <t>Ministry of Communal Services. UNECE, Partners: OSCE, UNDP, local partners</t>
  </si>
  <si>
    <t>State Unitary Enterprise Khojagii Manziliyu-Kommunali (“KMK”), Tajikistan. Leading organisation: UNECE, Partners: OSCE, UNDP, UNEP. Countries: Armenia, Azerbaijan, Belarus, Georgia, Kazakhstan, Kyrgyzstan, Moldova, Tajikistan, Turkmenistan, Ukraine, Uzbekistan</t>
  </si>
  <si>
    <t>Turkmenistan, Afghanistan</t>
  </si>
  <si>
    <t>Deutsche Gesellschaft Fur Internationale Zusammenarbeit (Giz) Gmbh. Regional and national water management decision-makers as well as other institutions involved in the water sector in the 5 CAS; the population, with particular focus on the selected project areas.</t>
  </si>
  <si>
    <t xml:space="preserve">KAZ, KYR, TAJ </t>
  </si>
  <si>
    <t xml:space="preserve">KYR, TAJ </t>
  </si>
  <si>
    <t>KYR, TAJ, UZB</t>
  </si>
  <si>
    <t>Land users, government agencies and the private sector in Central Asia adopt integrated, economically and ecologically sustainable forms of land use, taking climate change into account.
The programme works in six following areas: Forests, Pasture, Environmental economics, Climate change adaptation, Knowledge management, Environmental education and awareness raising.                                                                                                                                                                                The programme works in six following areas: 
Forests, Pasture, Environmental economics, Climate change adaptation, Knowledge management, Environmental education and awareness raising.</t>
  </si>
  <si>
    <t>http://www.worldbank.org/en/region/eca/brief/caewdp</t>
  </si>
  <si>
    <t>http://documents.worldbank.org/curated/en/381571468188369260/pdf/99943-REVISED-WP-PUBLIC-Box393236B-CAEWDP-2014-Progress-Report-tablefixed.pdf or http://siteresources.worldbank.org/INTLM/Resources/390041-1212776476091/5078455-1267646113835/REPORTJANUARY18_2010.pdf or http://documents.worldbank.org/curated/en/462041468197411936/pdf/99943-RUSSIAN-WP-PUBLIC-Box394816B-WB-Development-ru-sm.pdf   http://www.worldbank.org/en/region/eca/brief/caewdp</t>
  </si>
  <si>
    <t>Central asia countries governments</t>
  </si>
  <si>
    <t>http://www.unece.org/energy/capact/wp2.html</t>
  </si>
  <si>
    <t>Central Asia countries</t>
  </si>
  <si>
    <t>http://climatechange.tj/projects.html</t>
  </si>
  <si>
    <t xml:space="preserve"> Overall goal of the project is to improve regional and national level networking and enhance exchange of knowledge in Central Asia, and improve institutional capacity for the uptake of cleaner energy and energy efficient technologies and services. It aims to deliver a) a network of climate change focal points and experts, and mechanisms for exchange of information and experiences to enhance institutional capacity and awareness, b) identify and develop cleaner technology action plans for two sectors, and c) support for the development of markets for energy efficient technologies.</t>
  </si>
  <si>
    <t>Suhrob Olimov- Project Cordinator</t>
  </si>
  <si>
    <t>telephone : +992 372276181  e-mail : office@climatechange.tj</t>
  </si>
  <si>
    <t>development of common methodologies, training, data collection, information sharing, policy formation</t>
  </si>
  <si>
    <t>The objective of the project is the safe and effective conservation of crop wild relatives and their increased availability for crop improvement in Armenia, Bolivia, Madagascar, Sri Lanka and Uzbekistan.</t>
  </si>
  <si>
    <t>https://www.thegef.org/project/situ-conservation-crop-wild-relatives-through-enhanced-information-management-and-field</t>
  </si>
  <si>
    <t>http://wedocs.unep.org/bitstream/handle/20.500.11822/7381/EVALUATION%20REPORT%20-%20UNEP%27S%20UNDAF%20Projects_Final.pdf?sequence=1</t>
  </si>
  <si>
    <t>Zulfira Pulatova PEI National Project Manager</t>
  </si>
  <si>
    <t>zulfira.pulatova@undp.org</t>
  </si>
  <si>
    <t>capacity building, public participantion</t>
  </si>
  <si>
    <t>http://www.cawater-info.net/about_e.htm</t>
  </si>
  <si>
    <t>network development</t>
  </si>
  <si>
    <t>https://2012-2017.usaid.gov/tajikistan</t>
  </si>
  <si>
    <t>The Project Development Objective (PDO) is to improve agricultural production in areas affected by water-logging, and to reduce damage to housing and infrastructure from rising ground water levels and salinity in the project areas. Addressing the problem of high groundwater levels by financing for improvements in surface irrigation and drainage network as well as for installation of subsurface horizontal and vertical drainage wells.</t>
  </si>
  <si>
    <t xml:space="preserve">Team Leader Ahmed Shawky M. Abdel Ghany and Shynar Jetpissova
Elena Karaban
</t>
  </si>
  <si>
    <t>improve climate change knowledge services, capacity building</t>
  </si>
  <si>
    <t>http://documents.worldbank.org/curated/en/254251468039553535/Project-Information-Document-Concept-Stage-CLIMATE-ADAPTATION-AND-MITIGATION-PROGRAM-FOR-ARAL-SEA-BASIN-SOP-II-P153748</t>
  </si>
  <si>
    <t>pambrosi@worldbank.org</t>
  </si>
  <si>
    <t>Philippe Ambrosi, Senior Environmental Economist</t>
  </si>
  <si>
    <t>technical assistance</t>
  </si>
  <si>
    <t>investment increase</t>
  </si>
  <si>
    <t>capacity building, improving irrigation sysstem, improving water use capacities</t>
  </si>
  <si>
    <t>Takaku, Ryutaro</t>
  </si>
  <si>
    <t>Project Officer  Khojaev, Shukhrat</t>
  </si>
  <si>
    <t>Project Officer Takaku, Ryutaro</t>
  </si>
  <si>
    <t>Project Officer Suga, Manami</t>
  </si>
  <si>
    <t>at homepage</t>
  </si>
  <si>
    <t>communities in the Pyanj River Basin</t>
  </si>
  <si>
    <t>https://ec.europa.eu/europeaid/projects/support-introduction-sustainable-development-policies-and-rational-use-natural-resources_en</t>
  </si>
  <si>
    <t>http://ted.europa.eu/TED/notice/udl?uri=TED:NOTICE:119305-2016:TEXT:EN:HTML</t>
  </si>
  <si>
    <t>https://ec.europa.eu/europeaid/projects/raising-awareness-and-partnership-sustainable-water-and-environment-development-uzbekistan_en</t>
  </si>
  <si>
    <t>https://ec.europa.eu/europeaid/projects/improvement-solid-waste-management-system-city-samarkand_en</t>
  </si>
  <si>
    <t>General population of Central Asian states, rural communities, communities who depend from the transboundary water and trans-national energy sources.</t>
  </si>
  <si>
    <t>http://addis.unep.org/projectdatabases/01360/project_general_info</t>
  </si>
  <si>
    <t>https://www.nrsweb.org/</t>
  </si>
  <si>
    <t>The National Reporting System has been developed to make it easier to take stock of the environment. Those in government responsible for collecting data, indicators and reporting to MEA’s as well as at the national and regional levels, can now communicate information quickly online.</t>
  </si>
  <si>
    <t>developing research capacity</t>
  </si>
  <si>
    <t>https://www.unenvironment.org/explore-topics/green-economy/what-we-do/economic-and-fiscal-policy/south-south-cooperation-0</t>
  </si>
  <si>
    <t>Claudia Assmann</t>
  </si>
  <si>
    <t>claudia.assmann@unep.org</t>
  </si>
  <si>
    <t>This project supports Mongolia and Central Asian countries in developing research capacity on inclusive green economy (IGE) development in Central Asia. The participating countries share socio-economic challenges and environmental issues such as land degradation, water scarcity, energy inefficiency, and waste production, and by facilitating South-South Cooperation, this project promotes the sharing of good practices and methodologies to help countries embark on Green Economy trajectories.. South-South Cooperation is a broad framework for collaboration and exchange among countries of the South in the political, economic, social, cultural, environmental and technical domains. Part of the value of South-South Cooperation lays in its primary purpose to empower countries to shape home-grown responses rather than relying on external interventions to development problems.</t>
  </si>
  <si>
    <t>Central Asia states</t>
  </si>
  <si>
    <t>https://esa.un.org/marrakechprocess/</t>
  </si>
  <si>
    <t>The main objectives were to expand domestic organic agri-food supply chains and foster foreign organic trade exchanges. The project outcomes, as well as the experiences and lessons learned during its implementation, should offer ideas and demonstrate the opportunities for scaling up a green economy transition across the EECCA region. The ultimate aim of the project was to increase the number of companies and farmers that harness the trade opportunities of organic agriculture.</t>
  </si>
  <si>
    <t>https://www.ifoam.bio/en/greening-economies-and-implementing-sustainable-consumption-and-production-eastern-europe-caucasus</t>
  </si>
  <si>
    <t>To improve access and accuracy of environmental data on POPs and other priority chemicals in 6 countries, and to enhance awareness and public participation on environmental matters, through implementation of fully operational national PRTRs.</t>
  </si>
  <si>
    <t>https://www.thegef.org/project/global-project-implementation-prtrs-tool-pops-reporting-dissemination-and-awareness-raising http://addis.unep.org/projectdatabases/01220/project_general_info</t>
  </si>
  <si>
    <t>strenghten capacity</t>
  </si>
  <si>
    <t xml:space="preserve">Objective is to strengthen the capacity of the Caspian states for regional ecosystem-
based fisheries management and to strengthen the regional environmental governance capacity of the Caspian states through the Tehran Convention and its interim Secretariat </t>
  </si>
  <si>
    <t>policy dialogue, strengthen capacity</t>
  </si>
  <si>
    <t>Wyg International</t>
  </si>
  <si>
    <t>OECD for National Policy Dialogues on Water Supply and Sanitation / UNECE for National Policy Dialogues on Integrated Water Resources Management</t>
  </si>
  <si>
    <t>policy dialogues</t>
  </si>
  <si>
    <t>To achieve improved quality of the marine and coastal environment of the Caspian Sea through the Caspian Environment Programme (CEP), in particular  to support to the implementation of the Caspian Environmental Protection Convention, incl. for elaboration of 4 protocols</t>
  </si>
  <si>
    <t>network developmemt</t>
  </si>
  <si>
    <t>http://www.saigaresourcecentre.com/literature/altyn-dala-conservation-initiative/</t>
  </si>
  <si>
    <t xml:space="preserve">The Forestry and Hunting Committee of the Ministry of Agriculture and the Ministry of Environment Protection of the Republic of Kazakhstan </t>
  </si>
  <si>
    <t>waste managment development</t>
  </si>
  <si>
    <t>http://www.ebrd.com/work-with-us/procurement/p-pn-180312a.html</t>
  </si>
  <si>
    <t xml:space="preserve"> Tel: (+992 3422) 4 05 71
E-mail: kswc-project@mail.ru</t>
  </si>
  <si>
    <t>http://www.ebrd.com/cs/Satellite?c=Content&amp;cid=1395258463459&amp;d=Mobile&amp;pagename=EBRD%2FContent%2FContentLayout</t>
  </si>
  <si>
    <t>Mr. Kuanyshev Bolat Muhanovich, Head of PIU</t>
  </si>
  <si>
    <t>Mr. Khaydarjon Ishonkulov</t>
  </si>
  <si>
    <t>https://www.thegef.org/project/strengthening-sustainability-national-protected-area-system-focusing-strictly-protected</t>
  </si>
  <si>
    <t>strengthen sustainability</t>
  </si>
  <si>
    <t>https://www.unisdr.org/we/inform/publications/11641</t>
  </si>
  <si>
    <t>To strengthen national and local capacities for participatory and informed planning, decision-making, implementation and monitoring processes in relation to environment and security
challenges and for environmental conflict prevention and resolution</t>
  </si>
  <si>
    <t>http://www.uz.undp.org/content/uzbekistan/en/home/operations/projects1/environment_and_energy/supporting-uzbekistan-in-transition-to-a-low-emission-development-path.html</t>
  </si>
  <si>
    <t>Climate change</t>
  </si>
  <si>
    <t>increse of knowledge, data collection</t>
  </si>
  <si>
    <t>https://aarhus.osce.org/</t>
  </si>
  <si>
    <t>analyses development</t>
  </si>
  <si>
    <t>http://homepage.univie.ac.at/martin.mergili/research_projects.html</t>
  </si>
  <si>
    <t>network development, capacity building</t>
  </si>
  <si>
    <t>http://envsec.grid.unep.ch/projects.php</t>
  </si>
  <si>
    <t>http://projects.worldbank.org/search?lang=en&amp;searchTerm=Central%20Asia%20Energy%20and%20Water%20Development%20Program%20II%20</t>
  </si>
  <si>
    <t>Daniel Werner Kull</t>
  </si>
  <si>
    <t>http://www.ebrd.com/work-with-us/projects/psd/almaty-bus-sector-reform-phase-2.html</t>
  </si>
  <si>
    <t>strengthen indrastucture development</t>
  </si>
  <si>
    <t>Municipal and environmental infrastructure. The City of Almaty seeks to establish a concept to strengthen the organisation of public transport services. This model should be easily replicable and rolled out to reshape the whole sector in a timeframe of 7-8 years.</t>
  </si>
  <si>
    <t>Tel: +44 20 7338 7168
Email: projectenquiries@ebrd.com</t>
  </si>
  <si>
    <t>Climate Change, Water managment</t>
  </si>
  <si>
    <t>Risk assessment, capacity building</t>
  </si>
  <si>
    <t>https://www.adaptation-fund.org/project/addressing-climate-change-risks-to-farming-systems-in-turkmenistan-at-national-and-community-level/</t>
  </si>
  <si>
    <t>http://www.ebrd.com/work-with-us/projects/psd/kazakhstan-waste-management-framework.html</t>
  </si>
  <si>
    <t>Central Asia Regional Water Information Base (CAREWIB)</t>
  </si>
  <si>
    <t>Tashkent Solid Waste Management Project</t>
  </si>
  <si>
    <t>Strengthening Public Participation and civil society support to implementation of Aarhus Convention</t>
  </si>
  <si>
    <t>Support to Kyoto Protocol Implementation</t>
  </si>
  <si>
    <t>Water Governance in Central Asia</t>
  </si>
  <si>
    <t>Harmonization and Approximation of Water Standards and Norms in Central Asia</t>
  </si>
  <si>
    <t>Transparency and public participation in environmental programs in Kazakhstan</t>
  </si>
  <si>
    <t>Development and improvement of environment policy instruments for environmental protection</t>
  </si>
  <si>
    <t>Development of an Environmental Management Program to Facilitate the sustainable Development of the Varzob Region</t>
  </si>
  <si>
    <t>Reduction of substances containing nitrates in the basin of the transboundary river Kara-Darya by demonstrating the effectiveness of alternative biological fertilizers and increasing awareness among the local population</t>
  </si>
  <si>
    <t>Developing Sustainable Hydro Technology in Kyrgyzstan</t>
  </si>
  <si>
    <t>Development of Groups’ Actions for Resource Management / DEV-GARM – Tajikistan</t>
  </si>
  <si>
    <t>Enhancing individual income and improving living standards of vulnerable population in Baljuvon and Khovaling Districts, Khatlon Oblast – Second Phase</t>
  </si>
  <si>
    <t>Support to CAREC</t>
  </si>
  <si>
    <t>Environment and Security assessment in the Ferghana Valley region</t>
  </si>
  <si>
    <t>Rapid environment and health risk assessment for 3 selected hazardous waste sites in the Ferghana Valley</t>
  </si>
  <si>
    <t>State of the Environment report for the Ferghana Valley provinces</t>
  </si>
  <si>
    <t>IWRM university course</t>
  </si>
  <si>
    <t>Environmental Impact Assessment in a Transboundary Context: Pilot implementation project in Central Asia</t>
  </si>
  <si>
    <t>Rational and efficient use of energy and water resources in Central Asia</t>
  </si>
  <si>
    <t>strenghten cooperation, capacity building</t>
  </si>
  <si>
    <t>policy development</t>
  </si>
  <si>
    <t>water managment development</t>
  </si>
  <si>
    <t>Uzbekistan rural area</t>
  </si>
  <si>
    <t>Central asia regions</t>
  </si>
  <si>
    <t>http://europa.eu/rapid/press-release_MEMO-95-165_en.htm</t>
  </si>
  <si>
    <t xml:space="preserve">Kazakhstan portable water supply project </t>
  </si>
  <si>
    <t>Turkmenistan portable water supply projects</t>
  </si>
  <si>
    <t>CAR Transboundary Water and Energy Program</t>
  </si>
  <si>
    <t>On Farm Irrigation Project (OFIP)</t>
  </si>
  <si>
    <t xml:space="preserve">Uzbekistan potable water supply project </t>
  </si>
  <si>
    <t>training</t>
  </si>
  <si>
    <t>https://www.usaid.gov/</t>
  </si>
  <si>
    <t>Kazakhastan, Kyrgyzstan, Uzbekistan</t>
  </si>
  <si>
    <t>Forecast organizations of Central Asia</t>
  </si>
  <si>
    <t>Uzbekistan, Kyrgystan</t>
  </si>
  <si>
    <t>Kazakhastan</t>
  </si>
  <si>
    <t>Central Asia region</t>
  </si>
  <si>
    <t xml:space="preserve">Uzbekistan </t>
  </si>
  <si>
    <t>Uzbekistan forecast organizations</t>
  </si>
  <si>
    <t>Kyrgystan rural area</t>
  </si>
  <si>
    <t>Water District Improvements</t>
  </si>
  <si>
    <t>Uzbekistan governemnt</t>
  </si>
  <si>
    <t>Kyrgyzstan, Tajikistan, and Uzbekistan</t>
  </si>
  <si>
    <t>Integrated Water Resources Management (IWRM)</t>
  </si>
  <si>
    <t>strategy development</t>
  </si>
  <si>
    <t>https://www.adb.org/projects</t>
  </si>
  <si>
    <t>Реконструкция межгосударственного Озерного коллектора.</t>
  </si>
  <si>
    <t>Water Supply, Sanitation, and Health Project</t>
  </si>
  <si>
    <t>Strengthening regional coordination and information sharing</t>
  </si>
  <si>
    <t>The overall objective of this project is to contribute to the reduction of food insecurity in the Kyrgyz Republic</t>
  </si>
  <si>
    <t>Economic Development in Central Asia through promotion of BIOs and SMEs in the food processing sector (EcoDev).</t>
  </si>
  <si>
    <t>irrigation system development</t>
  </si>
  <si>
    <t>Tajikistan government</t>
  </si>
  <si>
    <t>http://projects.worldbank.org/</t>
  </si>
  <si>
    <t>energy efficiency improvment</t>
  </si>
  <si>
    <t>http://www.kz.undp.org/content/kazakhstan/en/home/operations/projects/environment_and_energy/improving-the-energy-efficiency-of-municipal-heating-and-hot-wat.html</t>
  </si>
  <si>
    <t>strengthening capacity</t>
  </si>
  <si>
    <t>enery consumption development</t>
  </si>
  <si>
    <t>http://www.inogate.org/projects/energy-saving-initiative-in-the-building-sector-in-the-eastern-european-and-central-asian-countries-esib?lang=en</t>
  </si>
  <si>
    <t>Ms. Saltanat Zhakenova
Project Manager, UNDP</t>
  </si>
  <si>
    <t>Tel: + 7 (7172) 797 378
e-mail: saltanat.zhakenova@undp.org</t>
  </si>
  <si>
    <t>policy development, cooperation strengthening</t>
  </si>
  <si>
    <t>https://ec.europa.eu/europeaid/news-and-events/european-union-and-kyrgyz-republic-strengthen-cooperation-towards-environmental_en</t>
  </si>
  <si>
    <t>https://ec.europa.eu/europeaid/projects/tokmok-water-project_en</t>
  </si>
  <si>
    <t>EBRD Framework for Strengthening Municipal Infrastructure in Central Asia I</t>
  </si>
  <si>
    <t>https://ec.europa.eu/europeaid/blending/framework-strengthening-municipal-infrastructure-central-asia-phase-i_en</t>
  </si>
  <si>
    <t>Bukhara and Samarkand Water Supply Project </t>
  </si>
  <si>
    <t>Farm Privatization Support Project</t>
  </si>
  <si>
    <t>http://projects.worldbank.org/P112719/uzbekistan-bukhara-samarkand-sewerage-project?lang=en</t>
  </si>
  <si>
    <t>David Malcolm Lord</t>
  </si>
  <si>
    <t>BUKHARA AND SAMARKAND VODOKANALS</t>
  </si>
  <si>
    <t>http://projects.worldbank.org/P049621/bukhara-samarkand-water-supply-project?lang=en</t>
  </si>
  <si>
    <t>BUKHARA AND SAMARKAND WATER UTILITIES</t>
  </si>
  <si>
    <t>http://projects.worldbank.org/P152801?lang=en</t>
  </si>
  <si>
    <t>Rural area of nothern Tajikistan</t>
  </si>
  <si>
    <t>rural area development</t>
  </si>
  <si>
    <t>https://www.facebook.com/WelthungerhilfeTajikistanPartnerPlatform/</t>
  </si>
  <si>
    <t xml:space="preserve">Tel: +7 701 738 83 50, 8 (7132) 558172, akb_ebrd@list.ru          Tel. and email: (63-2) 632-6966 jwhittle@adb.org        </t>
  </si>
  <si>
    <t>strengthen capacity</t>
  </si>
  <si>
    <t>irrigation and drainage system development</t>
  </si>
  <si>
    <t>https://www.jica.go.jp/kyrgyz/english/index.html</t>
  </si>
  <si>
    <t>The objectives of the Project are: to establish a system to promote forest products business, mainly fruits such as apricots and apples, through JFM system in three target provinces (Chui, Talas, and Issyk-Kul); and to develop a “nationwide forest products business action plan” and share it with stakeholders all over the country.</t>
  </si>
  <si>
    <t>forestry development</t>
  </si>
  <si>
    <t>https://www.jica.go.jp/tajikistan/english/index.html</t>
  </si>
  <si>
    <t xml:space="preserve">  Rehabilitation of drinking water supply systems in Pyanj District</t>
  </si>
  <si>
    <t>Risks assessment</t>
  </si>
  <si>
    <t>http://web.unep.org/ozonaction/networks/regional-ozone-network-europe-and-central-asia</t>
  </si>
  <si>
    <t>climate risk management interventions</t>
  </si>
  <si>
    <t>policy dialgues, capacity building</t>
  </si>
  <si>
    <t>https://carececo.org/en/main/activity/projects/carec-kak-sub-regionalnyy-tsentr-seti-apan-dlya-tsentralnoy-azii/</t>
  </si>
  <si>
    <t>info@carececo.org</t>
  </si>
  <si>
    <t>improvement of waste water managment</t>
  </si>
  <si>
    <t>E-mail: jalalabadvodokanal@rambler.ru</t>
  </si>
  <si>
    <t>Upravlenie “Jalal-Abadvodokanal”
OJWRP Project Implementation Unit
1a, Strelkovyi Street
Jalalabad, City
Kyrgyz Republic</t>
  </si>
  <si>
    <t>http://www.uz.undp.org/content/uzbekistan/en/home/operations/projects1/environment_and_energy/achieving-ecosystem-stability-on-degraded-land-in-karakalpakstan-and-the-kyzylkum-desert.html</t>
  </si>
  <si>
    <t>solving land degradation issues</t>
  </si>
  <si>
    <t>capacity building, institutions strenghthening</t>
  </si>
  <si>
    <t>https://www.thegef.org/project/nip-update-integration-pops-national-planning-and-promoting-sound-healthcare-waste</t>
  </si>
  <si>
    <t>https://www.thegef.org/project/nationally-appropriate-mitigation-actions-low-carbon-urban-development</t>
  </si>
  <si>
    <t>policy dialogues and analysis</t>
  </si>
  <si>
    <t>Tajikistan Second Public Employment for Sustainable Agriculture and Water Resources Management</t>
  </si>
  <si>
    <t>Additional Financing for the Energy Efficiency Facility for Industrial Enterprises Project</t>
  </si>
  <si>
    <t>http://documents.worldbank.org/curated/en/786631517540474166/Uzbekistan-Energy-Efficiency-Facility-for-Industrial-Enterprises-Project-additional-financing</t>
  </si>
  <si>
    <t>http://projects.worldbank.org/P129313/af-land-registration-cadastre-system-sustainable-agriculture-project?lang=en</t>
  </si>
  <si>
    <t>agriculture managment improvement</t>
  </si>
  <si>
    <t>http://wedocs.unep.org/handle/20.500.11822/22408</t>
  </si>
  <si>
    <t>http://web.unep.org/chemicalsandwaste/global-mercury-partnership</t>
  </si>
  <si>
    <t>capacity building, cooperation strengthening</t>
  </si>
  <si>
    <t>Central asia region</t>
  </si>
  <si>
    <t>It was an umbrella initiative that was managed by the Ecosystem Services and Economics (ESE) Unit of the UNEP Division of Environmental Policy Implementation (DEPI) with inputs from various other Divisions and offices of UNEP. The overall objective of the Green Growth Project was to contribute to a better integration of environmental concerns into national development processes, policy planning and decision-making.The project was targeted mostly at the global (and regional level), using conferences, meetings and policy dialogues with various country policy-makers as a tool to communicate integrating ecosystem services into economic policies. However, at national level, pilot studies were conducted in South Sudan, Kenya, and, through its UNDA 8th Tranche Component, Kazakhstan and Morocco. The Green Growth Terminal Evaluation has two main objectives: 1) to provide evidence of results to meet accountability requirements, and 2) to promote operational improvement, learning and knowledge sharing through results and lessons learned among UNEP and its main project partners.</t>
  </si>
  <si>
    <t>policy planning, capacity building</t>
  </si>
  <si>
    <t>http://wedocs.unep.org/handle/20.500.11822/20800</t>
  </si>
  <si>
    <t>strategic planning, capacity building</t>
  </si>
  <si>
    <t>http://addis.unep.org/projectdatabases/00863/project_general_info</t>
  </si>
  <si>
    <t>technology needs identification</t>
  </si>
  <si>
    <t>http://www.gcfreadinessprogramme.org/</t>
  </si>
  <si>
    <t>The Programme delivers support modules in four different areas based on needs, strategies and priorities identified by country</t>
  </si>
  <si>
    <t>https://www.thegef.org/project/preparation-intended-nationally-determined-contribution-indc-2015-agreement-under-united</t>
  </si>
  <si>
    <t>To prepare and submit intended nationally determined contributions (INDCs) to the 2015 United Nations Framework Convention on Climate Change (UNFCCC) Agreement and have institutional arrangements in place that support the INDC process</t>
  </si>
  <si>
    <t xml:space="preserve">preparation of nationally determined contributions </t>
  </si>
  <si>
    <t>policies developmnet and analysis</t>
  </si>
  <si>
    <t>Sustaining and enforcing compliance of phase-out targets already met. Building capacity to adopt alternatives</t>
  </si>
  <si>
    <t>http://web.unep.org/ozonaction/</t>
  </si>
  <si>
    <t>OzonAction is working to ensure that Article 5 countries experience a seamless transition to this new climate and ozone-friendly world with minimal disruptions. The goal is to help them make a “quick start” on this HFC job, while at the same time not distracting them from reaching their existing targets. CAP is helping to create high-level awareness about Kigali Amendment, which may result into reductions in the growth of HFCs and thereby reduce future costs to both the Multilateral Fund and the environment.</t>
  </si>
  <si>
    <t>developing socio-economic potentials</t>
  </si>
  <si>
    <t>https://ec.europa.eu/europeaid/sustainable-development-rural-areas-uzbekistan_en</t>
  </si>
  <si>
    <t>drinking water supply network reconstruction and development</t>
  </si>
  <si>
    <t>drinking water supply network development</t>
  </si>
  <si>
    <t>https://ec.europa.eu/europeaid/projects/central-tajik-water-rehabilitation-tajikistan_en</t>
  </si>
  <si>
    <t>https://www.usaid.gov/kyrgyz-republic/fact-sheets/farmer-farmer</t>
  </si>
  <si>
    <t>https://www.usaid.gov/kyrgyz-republic/          https://www.usaid.gov/kyrgyz-republic/fact-sheets/usaid-agro-horizon-project</t>
  </si>
  <si>
    <t>agriculture development</t>
  </si>
  <si>
    <t>https://www.usaid.gov/kyrgyz-republic/   https://www.usaid.gov/kyrgyz-republic/fact-sheets/economic-development-fund-edf-kyrgyz-republic</t>
  </si>
  <si>
    <t>plan development</t>
  </si>
  <si>
    <t>Yekaterina Strikeleva,
Project Manager</t>
  </si>
  <si>
    <t>estrikeleva@carececo.org</t>
  </si>
  <si>
    <t>risk mitigation capacities development</t>
  </si>
  <si>
    <t>https://www.unece.org/env/water/centralasia/chutalas.html</t>
  </si>
  <si>
    <t>Rural Water Supply and Sanitation</t>
  </si>
  <si>
    <t>Central asia Ferghana valley region</t>
  </si>
  <si>
    <t>Tajikistan rural area</t>
  </si>
  <si>
    <t>Civil society network for access to information, decision making and access to justice in environmental matters</t>
  </si>
  <si>
    <t>strengthening public participation</t>
  </si>
  <si>
    <t xml:space="preserve">capacity building, Rehabilitation and modernization of irrigation infrastructure </t>
  </si>
  <si>
    <t xml:space="preserve">Tajikistan </t>
  </si>
  <si>
    <t>Pamir Private Power</t>
  </si>
  <si>
    <t>Energy</t>
  </si>
  <si>
    <t>AGA KHAN FUND FOR ECONOMIC DEVELOPMENT</t>
  </si>
  <si>
    <t>Team Leader  Imtiaz Hizkil</t>
  </si>
  <si>
    <t>http://projects.worldbank.org/P075256/pamir-private-power-project?lang=en</t>
  </si>
  <si>
    <t>Cenrtal asia region</t>
  </si>
  <si>
    <t>Central asia states</t>
  </si>
  <si>
    <t>https://www.adb.org/projects/30458-013/main#project-pds</t>
  </si>
  <si>
    <t>agriculture support</t>
  </si>
  <si>
    <t>Water Supply and Sanitation Project</t>
  </si>
  <si>
    <t>Natural Disaster Mitigation Project</t>
  </si>
  <si>
    <t>Rural Infrastructure Rehabilitation Project (RIRP)</t>
  </si>
  <si>
    <t>Dushanbe Water Supply Project</t>
  </si>
  <si>
    <t>strengthen transboundary dialogue</t>
  </si>
  <si>
    <t>http://centralasia.iwlearn.org/</t>
  </si>
  <si>
    <t>Irrigation Rehabilitation Project</t>
  </si>
  <si>
    <t xml:space="preserve">Water Supply, Sanitation and Health </t>
  </si>
  <si>
    <t>strengthening and modernizing the regional institutional framework</t>
  </si>
  <si>
    <t>land managment development</t>
  </si>
  <si>
    <t>solving land degradation problems</t>
  </si>
  <si>
    <t>Pilot Water Supply Project</t>
  </si>
  <si>
    <t>Contribute towards better protection of environment and public health in the ENPI East region and Central Asia, through reducing the risk posed by hazardous waste and chemical life cycle management in the region, placing specific emphasis on pesticide. Contribute to the reduction of risk to public health and the environment from pesticides in the ENPI East Region, Russian Federation and Central Asia Countries.</t>
  </si>
  <si>
    <t>http://eeas.europa.eu/delegations/      http://www.ihpa.info/projects/improving-capacities/</t>
  </si>
  <si>
    <t>Turkmenistan and Uzbekistan</t>
  </si>
  <si>
    <t>Strengthening cooperation</t>
  </si>
  <si>
    <t>https://www.unece.org/environmental-policy/conventions/water/areas-of-work-of-the-convention/envwatercentralasia/strengthening-cooperation-on-hydrology-and-environment-between-afghanistan-and-tajikistan-in-the-upper-amu-darya-river-basin.html</t>
  </si>
  <si>
    <t>land managment and rural livelihoods development</t>
  </si>
  <si>
    <t>safety improvment</t>
  </si>
  <si>
    <t>motivation development, network development</t>
  </si>
  <si>
    <t>strengthen capacity, energy efficienty imrpovement</t>
  </si>
  <si>
    <t>cooperation strenthtening</t>
  </si>
  <si>
    <t>regional dialogue</t>
  </si>
  <si>
    <t>http://www.unece.org/env/water/cadialogue/2ndphase.html</t>
  </si>
  <si>
    <t>Mr. Bo LIBERT
Regional Adviser on Environment</t>
  </si>
  <si>
    <t xml:space="preserve">Telephone: 0041-22-917 23 96
Telefax: 0041-22-917 06 21
E-mail: bo.libert(at)unece.org </t>
  </si>
  <si>
    <t>https://www.thegef.org/project/steppe-conservation-and-management</t>
  </si>
  <si>
    <t>Ministry of Agriculture, Forestry and Hunting Committee</t>
  </si>
  <si>
    <t>legislative and administrative framework strengthening</t>
  </si>
  <si>
    <t>https://www.thegef.org/project/design-and-execution-comprehensive-pcb-management-plan-kazakhstan</t>
  </si>
  <si>
    <t>Strengthening coordination, waste managment development</t>
  </si>
  <si>
    <t>A second project phase focuses on support to the introduction or revision of national legislation on dam safety, the development of a regional cooperative framework and capacity development including training. Assist in adapting and tailoring the model law. Facilitate the harmonization of legal and institutional frameworks by supporting the exchange of experience and knowledge among the Central Asian countries.   Provide support for the creation of a regional register of dams of interstate significance, containing technical data in the format agreed. Assist in preparing technical documentation on selected dams that require rehabilitation for submission to potential donors.</t>
  </si>
  <si>
    <t>Cotton Sub-Sector Improvement Project</t>
  </si>
  <si>
    <t>http://projects.worldbank.org/P009122/cotton-sub-sector-improvement-project?lang=en</t>
  </si>
  <si>
    <t>PLANNING AGENCY</t>
  </si>
  <si>
    <t>Team Leader Mark R. Lundell</t>
  </si>
  <si>
    <t>Lake Sarez risk mitigation project</t>
  </si>
  <si>
    <t>http://projects.worldbank.org/P067610/lake-sarez-risk-mitigation-project?lang=en</t>
  </si>
  <si>
    <t>SAREZ AGENCY</t>
  </si>
  <si>
    <t>Team Leader Usaid I. El-Hanbali</t>
  </si>
  <si>
    <t>http://www.uz.undp.org/content/uzbekistan/en/home/operations/projects1/environment_and_energy/Capacity_building_of_the_national_irrigated_land_reclamation_fund.html</t>
  </si>
  <si>
    <t>planning support</t>
  </si>
  <si>
    <t>http://www.uz.undp.org/content/uzbekistan/en/home/operations/projects1/environment_and_energy/mainstreaming-biodiversity-into-uzbekistans-oil-and-gas-policies-and-operations.html</t>
  </si>
  <si>
    <t>https://www.thegef.org/project/national-biodiversity-planning-support-implementation-cbd-2011-2020-strategic-plan-13</t>
  </si>
  <si>
    <t>http://www.kz.undp.org/content/kazakhstan/en/home/operations/projects/environment_and_energy/national-biodiversity-planning-to-support-the-implementation-of-.html</t>
  </si>
  <si>
    <t>http://www.uz.undp.org/content/uzbekistan/en/home/operations/projects1/environment_and_energy/EA-CBD.html</t>
  </si>
  <si>
    <t>awarness raising</t>
  </si>
  <si>
    <t>http://www.uz.undp.org/content/uzbekistan/en/home/operations/projects1/environment_and_energy/promoting-energy-efficiency-in-public-buildings-in-uzbekistan.html</t>
  </si>
  <si>
    <t>http://www.tm.undp.org/content/turkmenistan/en/home/operations/projects/environment_and_energy/improving-energy-efficiency-in-the-residential-building-sector-o.html</t>
  </si>
  <si>
    <t>sustainable managment development</t>
  </si>
  <si>
    <t>strengthen management</t>
  </si>
  <si>
    <t>https://erc.undp.org/evaluation/evaluations/detail/6263</t>
  </si>
  <si>
    <t>http://www.uz.undp.org/content/uzbekistan/en/home/operations/projects1/environment_and_energy/multicountry-capacity-building-project-uzbekistan-component.html</t>
  </si>
  <si>
    <t>development of small-scale hydropower</t>
  </si>
  <si>
    <t>https://www.thegef.org/project/technology-transfer-and-market-development-small-hydropower-tajikistan</t>
  </si>
  <si>
    <t>providing a model for sustainable development</t>
  </si>
  <si>
    <t>http://www.wwf.ru/about/where_we_work/asia/kazakh/eng</t>
  </si>
  <si>
    <t>improving surrounding of the Tigrovaja Balka area</t>
  </si>
  <si>
    <t>https://www.ldk.gr/index.php/en/component/ldkprojects/?view=project&amp;id=36-inogate-technical-secretariat-and-integrated-programme-in-support-of-the-baku-initiative-and-the-eastern-partnership-energy-objectives-nis-countries</t>
  </si>
  <si>
    <t>http://www.agencynau.tj/nashi%20proekti/GERES%20e.html</t>
  </si>
  <si>
    <t>http://www.naturalresources-centralasia.org/assets/files/2013-02-12_Regional_EN.pdf</t>
  </si>
  <si>
    <t>FFI / Min. of Environemnet</t>
  </si>
  <si>
    <t>improved quality of life</t>
  </si>
  <si>
    <t>http://www.hope87.at/projects/improving-income-and-living-conditions-rural-areas-eastern-khatlon-through-natural-resource</t>
  </si>
  <si>
    <t>https://ec.europa.eu/europeaid/projects/empowering-rural-communities-sustainably-address-their-development-needs_en</t>
  </si>
  <si>
    <t>https://ec.europa.eu/europeaid/case-studies/empowering-civil-society-kazakhstan-improvement-chemical-safety_en</t>
  </si>
  <si>
    <t>https://ec.europa.eu/europeaid/projects/improvement-food-security-information-system-kyrgyz-republic-supply-side-fao_en</t>
  </si>
  <si>
    <t>food security improvment</t>
  </si>
  <si>
    <t>https://ec.europa.eu/europeaid/node/97317_fr</t>
  </si>
  <si>
    <t>water</t>
  </si>
  <si>
    <t xml:space="preserve">Сеть гражданского общества для доступа к информации, принятию решений и доступу к правосудию по вопросам, связанным с окружающей средой </t>
  </si>
  <si>
    <t>farming system development</t>
  </si>
  <si>
    <t>Flood Emergency Project</t>
  </si>
  <si>
    <t>capacity bulding</t>
  </si>
  <si>
    <t>https://www.thegef.org/project/improvement-decision-making-process-through-introduction-mechanisms-economic-assessment</t>
  </si>
  <si>
    <t>processing sectors development</t>
  </si>
  <si>
    <t>Tajikistan and Kyrzyzstan</t>
  </si>
  <si>
    <t>https://ec.europa.eu/europeaid/projects/development-fruit-and-vegetable-processing-sectors-kyrgyzstan-and-tajikistan-dfvp_en</t>
  </si>
  <si>
    <t>https://ec.europa.eu/europeaid/projects/ecological-production-women-handicraft-cooperatives-kyrgyz-republic-and-republic-tajikistan_en</t>
  </si>
  <si>
    <t>marketing development</t>
  </si>
  <si>
    <t>http://projects.worldbank.org/P049582/tashkent-solid-waste-management-project?lang=en</t>
  </si>
  <si>
    <t>TASHKENT MUNICIPALITY</t>
  </si>
  <si>
    <t>Janis D. Bernstein</t>
  </si>
  <si>
    <t>https://sgp.undp.org/index.php?option=com_sgpprojects&amp;view=projectdetail&amp;id=11844&amp;Itemid=272</t>
  </si>
  <si>
    <t>Mr. Darman Iskenderov</t>
  </si>
  <si>
    <t xml:space="preserve">Phone: +996 3222 21395
Email: darman_25@rambler.ru </t>
  </si>
  <si>
    <t>Region of Kara-Darya river</t>
  </si>
  <si>
    <t xml:space="preserve">Climate Change in Central Asia: a visual synthesis report </t>
  </si>
  <si>
    <t>report development</t>
  </si>
  <si>
    <t>water managment development, awarness raising</t>
  </si>
  <si>
    <t>https://www.thegef.org/project/mobilizing-support-nap-alignment-and-unccd-reporting-and-review-process</t>
  </si>
  <si>
    <t>https://www.adb.org/projects/40046-013/main#project-pds</t>
  </si>
  <si>
    <t>Project Officer
Takaku, Ryutaro</t>
  </si>
  <si>
    <t>Climate Resilience  for Natural Resources Investments</t>
  </si>
  <si>
    <t>https://www.adb.org/projects/44182-012/main</t>
  </si>
  <si>
    <t>https://www.adb.org/projects/45366-004/main</t>
  </si>
  <si>
    <t>Project Officer
Hu, Ruoyu</t>
  </si>
  <si>
    <t>recunstraction of collector</t>
  </si>
  <si>
    <t>Establish transboundary protected zones in Kazakhstan, Kyrgyzstan, and Uzbekistan. Protection of endangered spieces</t>
  </si>
  <si>
    <t>Central asia sregion</t>
  </si>
  <si>
    <t>nature protection development</t>
  </si>
  <si>
    <t>Kyrgyzstan, Kazahstan</t>
  </si>
  <si>
    <t>https://www.unece.org/fileadmin/DAM/env/eia/documents/Events/BishkekMar09/Pilot_Project_Proposal_15_Nov_2006.pdf</t>
  </si>
  <si>
    <t>raising sustainable environment</t>
  </si>
  <si>
    <t>crop improvement</t>
  </si>
  <si>
    <t xml:space="preserve">KAZ, KYR </t>
  </si>
  <si>
    <t xml:space="preserve">KAZ, KYR, TAJ, TKM </t>
  </si>
  <si>
    <t>Supporting initiatives of local Non-Governmental Organizations (NGOs), science and technology communities, universities and other educational and research institutions, independent media, cultural institutions, Chambers of Commerce, labour market organizations and other interest groups, foundations, religious communities, Community-based Organizations (CBOs), and other institutions in Kyrgyzstan. Support is provided to the green economy partnership programs that are based on providing wellbeing, equal rights and sustainable use of natural recourses including responsible entrepreneurship, creating jobs based on human dignity, sustainable, fair and legal dominion of water recourses, developing fishing industry and supporting work of authorities.</t>
  </si>
  <si>
    <t>Promotion of reduction of climate-related disasters and adaptation to climate change in the region of Central Asia. Improving the availability and accessibility of Climate Risk Management data and information in Central Asia, and facilitation of structured learning and information sharing and collaboration among stakeholders.</t>
  </si>
  <si>
    <t>Strengthening regional cooperation and partnership with the EU in the fields of integrated water resource management, forest and biodiversity governance – including environmental monitoring and environmental awareness-raising – as well as improving coordination on environmental issues region-wide through the EU-Central Asia Environment and Water Cooperation Platform. It is a four-part programme:
An environment and water cooperation platform for dialogue.
EU support for the sustainable use and management of natural resources in Central Asia in the areas of climate change, forest governance (Forest Law Enforcement, Governance and Trade – FLEGT(link is external)), ecological recovery and environmental data collection, exchange, monitoring and assessment.
A partnership on integrated water resources management water management to share best practice on water management between Central Asian and European water management bodies, basin organisations and help train professionals.
Environmental awareness-raising on Central Asia’s most problematic environmental issues.</t>
  </si>
  <si>
    <t>BUDGET</t>
  </si>
  <si>
    <t>Exchange Rate</t>
  </si>
  <si>
    <t>BUDGET (EURO)</t>
  </si>
  <si>
    <t>To improve the safety, quality, reliability, efficiency, financial viability, and sustainability of the water supply services in Bukhara and Samarkand. Provide the Operator and both Bukhara Water and Wastewater Utility (BVK) and Samarkand Water Wastewater Utility (SVK) with the financial resources for investments to improve Operation and Maintenance and support rehabilitation of the water supply system.</t>
  </si>
  <si>
    <t>Provide active support to the implementation of the EUWI EECCA Working Group’s program. Establish and implement national policies for IWRM</t>
  </si>
  <si>
    <t>Promote transboundary dialogue and sustainable water resources management in Central Asia. Development and implementation national integrated water resources management and water efficiency strategies</t>
  </si>
  <si>
    <t xml:space="preserve">Water treatment plant, distribution systems installation, local staff training </t>
  </si>
  <si>
    <t>A management strategy for the water resources of the region</t>
  </si>
  <si>
    <t>Establish national processes and institutional mechanisms in Kyrgyzstan and Tajikistan, and strengthen transboundary dialogue, knowledge exchange and coordination in Central Asia to strategically plan, manage and utilize water resources in an integrated and efficient manner. Support the development of National IWRM plans for Kyrgyzstan and Tajikistan, and promote the linkage with similar on-going (Kazakhstan) and emerging (Uzbekistan) activities as well as transboundary dialogue and coordination in Central Asia in genera</t>
  </si>
  <si>
    <t>Identification of priority investments for climate resilience and low-carbon growth. The TA had two components: (i) the component 'adaptation to climate change' assessed the costs and benefits of implementing adaptation measures to reduce the adverse effects of climate change on energy and water resources in the most vulnerable countries, i.e., Afghanistan, the Kyrgyz Republic, and Tajikistan; and (ii) the component 'mitigation of climate change' assessed the costs and benefits of GHG emission reduction measures and formulated low-carbon growth investment proposals for energy and transport in the most carbon-intensive countries in the region, i.e., Azerbaijan, Kazakhstan, and Uzbekistan.</t>
  </si>
  <si>
    <t xml:space="preserve">Supporting Central Asian (CA) countries in developing a comprehensive policy framework for mitigating climate change and assist them to re-orient their economic development in a low carbon, climate friendly way. To achieve this complex goal, the project: (i) developed NAMA for each country in cooperation with national experts and provided respective advice to governments, (ii) elaborated tool kits (blue prints) for sectors which are most relevant to accomplish climate friendly development in CA countries and (iii) strenghthend the relevant regional networks by capacity building and through the transfer of respective technologies. Regional cooperation enhanced through continous exchange of experiences in the design of policies and development of implementation measures between all partners involved. </t>
  </si>
  <si>
    <t>The Programme Document (PD) for the Water Management Programme in Kyrgyzstan and Tajikistan (FinWaterWEI II) was prepared on the basis of two preparatory missions to Kyrgyzstan and Tajikistan in 2012-2013 during which a wide range of relevant stakeholders were interviewed. The missions were complemented by a thorough study on the ample material available from both countries (strategies, reports, studies and analysis). The PD was prepared through an iterative writing process and the final PD was approved by the Finnish Minister for International Development in October 2013. Following the human rights based approach to development, the Programme addresed the capacities of rights-holders and duty bearers, and the relations between the two groups. On one hand the Programme was aimed at strengthening public authorities’ capability and means to provide the citizens the necessary services and benefits from water. Improved management and protection of water resources enhanced availability of water for drinking and household use particularly in the rural areas where the poorest people suffer most of inadequate water services. On the other hand, the Programme  also provided direct support to beneficiaries in the form of awareness-raising campaigns, mobilisation of citizens for sustainable water and wastewater management as well as exploring bottom-up approaches to sustainable water management. Particular attention wasl paid to mobilising women and improved mainstreaming of gender in water management at different levels.</t>
  </si>
  <si>
    <t>Develop an Ecosystem Profile and investment strategy for Central Asia as a guide to future grant making to civil society groups working in the region, through an extensive bottom-up consultation process. The results of this process was presented in a document  entitled the Ecosystem Profile for the Mountains of Central Asia Biodiversity Hotspot.</t>
  </si>
  <si>
    <t>KyrSEFF II followed the initial pilot project with the objective to                                                             • Develop climate finance capacities and project-oriented skills among PFIs;                                        • Exploit bankable opportunities related to climate adaptation and small renewable energy investment projects including water and material efficiency and waste management in the industrial, agriculture. Service and residential sectors of Kyrgyzstan in line with the EU IFCA strategic objectives.</t>
  </si>
  <si>
    <t>Improve the management of energy resources and contribute to the sustainable development of Turkmenistan, in line with its long-term economic growth objectives, as well as make Turkmenistan aware of EU expertise and approaches to dealing with these issues. Special attention was paid to the negative economic, social and environmental impact of an inefficient use of energy resources.</t>
  </si>
  <si>
    <t>Technical assistance in the form of a project identification study which resulted in investments in the municipal infrastructure sector. The Study aimed to identify ways in which IFIs can engage with the municipal infrastructure sector in Turkmenistan, including water, wastewater, solid waste management and district heating.</t>
  </si>
  <si>
    <t>The project addressed the same fundamental problem that motivated previous and on-going technology needs assessment efforts – how to accelerate the transfer of environmentally sound technologies to developing country Parties to the UNFCCC.  A closely associated issue is how to specify developing country technology needs and plans in ways that could attract adequate levels of investment and technology flows from developed countries, while bringing benefits in terms of climate mitigation and adaptation for local development goals specifically and sustainable development in general.</t>
  </si>
  <si>
    <t>The project mobilised grants from the EU Investment Facility for Central Asia (IFCA) together with a loan from the European Bank for Reconstruction and Development in order to rehabilitate Tajik drinking water supply networks and improve corporate development of service providers in four cities of Central Tajikistan</t>
  </si>
  <si>
    <t>Project supported the Government of Tajikistan in piloting the implementation of Water Sector Reform in line with IWRM and RBM principles. In particular, it supported the pilot implementation of the reform in the national Syr-Darya river basin and in two sub-basins: Khoja-Bakirgan and the Aksu rivers in the Sughd region. </t>
  </si>
  <si>
    <t>The project aimed at supporting the creation and operations of a new Investment Facility for Central Asian countries. The IFCA 2011 focused first on Energy, Environment, SME's and social infrastructure</t>
  </si>
  <si>
    <t>The objectives of the project are to improve the safety of the uranium legacy sites in Central Asia and to prepare the basis for future remediation works. The actions included comprehensive remediation studies for Mailuu Suu in Kyrgyzstan and the support to the establishment of a fund for financing environmental remediation works in Central Asia.</t>
  </si>
  <si>
    <t>The TA aimed at developing a rural WSS policy and institutional arrangement to address the weak rural Water Supply and Sanitation (WSS) sector governance, lack of rural WSS policy, poor project implementation and poor service delivery. The proposed TA supported the creation of a robust governance framework for rural WSS.</t>
  </si>
  <si>
    <t>The Water Resources Management in the Pyanj River basin (PRB) Project will improve institutional and physical capacities of water resources management (WRM) system in PRB of southern Tajikistan, and it will: (i) establish a PRB organization, council, and Joint PRB committee, and develop a PRB management plan; (ii) modernize and climate-proof the Chubek Irrigation System (CIS); and (iii) improve farm and water use management capacities.</t>
  </si>
  <si>
    <t>The multitranche financing facility (MFF) program supported the long-term water supply and sanitation (WSS) development program of the government. </t>
  </si>
  <si>
    <t>A project preparatory technical assistance (PPTA) grant was designed as an investment project that improved the welfare of communities dependent upon irrigation water by improving water resources management and enhancing agriculture productivity in the project area.</t>
  </si>
  <si>
    <t>2 components: 
Component 1. Fostering Regional Institutional Cooperation
The economies of the five Central Asian states rely heavily on the Syr Darya and Amu Darya rivers, as well as other transboundary river basins, to meet their water needs. Because of this, their economies are interdependent. Uzbekistan, Kazakhstan and Turkmenistan, the countries at the lower reaches of these two rivers, require considerable volumes of water to irrigate their agricultural lands. Meanwhile, Kyrgyzstan and Tajikistan, which lie further upstream, have scarcely any raw materials for generating power and are therefore seeking to make more intensive use of hydropower.
Although there are already institutions in Central Asia that regulate matters of water distribution, such as the Interstate Commission for Water Coordination (ICWC) or the International Fund for Saving the Aral Sea (IFAS), their work is hampered by their weak position in the political system. No universally recognised and implemented guidelines are in place for the water sector.
The German Federal Foreign Office (AA) has commissioned the Deutsche Gesellschaft für Internationale Zusammenarbeit (GIZ) GmbH to help enable the relevant institutions in the region to create sustainable regional water management structures, which take account of issues relating to water use, energy and the climate. These activities were being implemented in close cooperation with the United Nations Economic Commission for Europe (UNECE).
Within this first component GIZ continued to support the Central Asian institutions responsible for managing water distribution such as the Interstate Commission for Water Coordination (ICWC) or the International Fund for saving the Aral Sea (IFAS). The programme aimed to strengthen their institutional capacity and continuity, as well foster cooperation with other regional institutions such as the Interstate Commission for Sustainable Development (ICSD).
GIZ also focused at larger transboundary river basins by up-scaling successful practices gained in smaller river basins during Phase II of the Berlin Process.
Central Asia is a region with scarce water resources, many of which cut across national borders. Countries in the region use these resources intensively, in particular for hydroelectric power generation and irrigation, and conflicts of interest are arising in how these waters are used and shared.
The programme coordinated closely with other major donors and implementing agencies: Swiss Development Cooperation, World Bank, USAID, UNDP, ADB, EU, OECD, OSCE and others.
In the context of implementation of the activities in the framework of the EU actions “Water Management and Basin Organisations in Central Asia”, the GIZ Transboundary Water Management in Central Asia Programme also actively participated and contributed to the National Policy Dialogues of the European Water Initiative. 
Component 2. Strengthening transboundary river basin management
This component focused especially on the smaller rivers, which are particularly suited to applying the basic principles of river basin management. Measures included drawing up inventories and management plans, making proposals in the field of dam safety and the environmental impacts of dams, and supporting the establishment of monitoring systems and data exchange. GIZ workedin close consultation with the European Commission, which is highly active in this field.
Growing demand for water in all sectors of all Central Asian states as well as increasing uncertainty about future water availability in the course of climate change make water resources management in Central Asia a challenge. This situation is even more complex in transboundary river basins, where inter-sector needs are linked with national interests of neighboring countries. Therefore the application of water resources planning and IWRM principles in the context of river basins are the most crucial elements for sustainable water management. Development and implementation of basin plans enable national water management organizations to cope with increasing demand from different economic sectors and population growth in the context of increasing uncertainty of water resources availability. Therefore modern water management should be based on a wide range of present day data and information systems such as geographical information systems, mobile communication and data bases. All these technologies support better decision making in the water sector.
There have been various attempts by international organizations to develop such systems for Central Asia. However they failed because the data management systems which had been developed were imposed on water management organizations without considering their needs and ideas. Taking former experiences into account the TWMCA programme had three interlinked components to strengthen water management capacities: (i) Technical support to partner WMOs to create data management instruments, (ii) train and create human capacity to operate data management tools and (iii) encourage WMOs to apply Data management tools for short and long term decision making on water management.
From the beginning, these data base management tools were designed in terms of its structure, content, interface and format in close consultations and cooperation with partner WMOs. The Data Base Management tools, developed during the project consist of two interrelated instruments: i) A Data Base System with tabular information and ii) GIS based land use maps.
Furthermore the WMOs were supported with the following concrete measures:
Improving databases on land use, especially regarding irrigation, soil and water resources, and hydraulic infrastructure inventory.
Equipping WMOs with computer terminals for using ArcGIS software and database management
Training local staff in using GIS, satellite imageries and remote sensing tools for comprehensive river basin analyses and planning
Providing support to the development of comprehensive river basin analyses and plans.</t>
  </si>
  <si>
    <t>Kyrgyzstan and Kazakhstan have set up Interstate Commission for joint management of water resources in the basins of Chu river and of Talas river. However, a serious challenge for integrated water resources management remains to establish a data management system for which capacities are increasingly depleting. The project established a monitoring system for both basins by upgrading the monitoring infrastructure generating real time data and capacities in both basins, thus supporting the Interstate Commission in decision making based on solid analysis and data.</t>
  </si>
  <si>
    <t>The development objective of the Second Irrigation and Drainage Improvement Project for Kazakhstan was to improve irrigation and drainage service delivery to support farmers in the project areas. There were four components to the project. The first component of the project is rehabilitation and modernization of Irrigation and Drainage (I&amp;D) systems infrastructure. The second component of the project is sustainable Management, Operation and Maintenance (MOM) of I&amp;D systems. This component supported to: modernizing and strengthening of on farm water management, and modernizing and strengthening of the MOM of the main irrigation and drainage system. The third component of the project was agricultural development. This component supported to: strengthen farmer's capacity through: 1) improving farm management and land use; 2) supporting knowledge transfer on innovative agro-techniques; and 3) supporting agro cooperatives, including establishing and strengthening the enabling Farmers Services Centers (FSCs). The fourth component of the project was project management, technical assistance and training. The component included operational support for the Project Management Unit (PMU) established within Committee of Water Resources (CWR).</t>
  </si>
  <si>
    <t>The Second On-Farm Irrigation Project objective was to improve irrigation service delivery on a sustainable basis that to contribute to increased agricultural productivity among irrigation farmers in the Kyrgyz Republic. This was achieved through further development of water users associations (WUA) and rehabilitation and modernization of irrigation and drainage infrastructure. The project had three components: (i) WUA strengthening; to ensure that they are able to efficiently and productively utilize the irrigation systems under their management; (ii) rehabilitation and modernization of irrigation and drainage systems on about 51,000 ha managed by an estimated 29 WUAs; and (iii) project management, where the department of water resources had overall responsibility for the project. The project was implemented country-wide and targeted some 500 WUAs with training.</t>
  </si>
  <si>
    <t>The development objective of the Additional Financing for the Second On-Farm Irrigation Project was to improve irrigation service delivery on a sustainable basis that to contribute to increased agricultural productivity among irrigation farmers. This was achieved through further development of Water Users Associations (WUAs) and rehabilitation and modernization of irrigation and drainage infrastructure. The Additional Financing (AF) helped to finance the costs associated with scaling up of project activities to enhance the impact of this well-performing project, especially on vulnerable rural communities in the south of the Kyrgyz Republic which have been affected by ethnic clashes in the summer of 2010. The AF financed: a) the rehabilitation of on-farm Irrigation and Drainage (I&amp;D) systems for around 18 WUAs on 34,800 hectares, directly benefitting 34,400 farmers (around US$12.9 million); b) training and goods to 475 WUAs to increase their capacity to sustainably manage the on-farm I&amp;D systems (around US$1.5 million); and c) operating costs of the Project Implementation Unit (PIU) (around US$0.6 million). In addition, the rehabilitation works emploied around 550 people for 7,600 man months, with an average income of US$130 per month. There were no changes to the project development objective, the project activities and the implementation arrangements under the AF.</t>
  </si>
  <si>
    <t>The development objective of the Water Management Improvement Project for Kyrgyz Republic was to improving irrigation service delivery and water management for the benefit of a sustainable increase in irrigated agricultural productivity; and improving national water resource governance for the benefit of water users and the nation as a whole. The indicators and the target values in the Results Framework (RF) were changed: a) the indicators were changed and some newly added in order to be more relevant, realistic, and achievable, and better aligned with the project activities; and b) the project implementing period was extended in December 2012 to November 30, 2013. The target values were changed in line with the extension and the actual implementation progress.</t>
  </si>
  <si>
    <t>Sectors: 
Irrigation and drainage 47%,  
General water, sanitation and flood protection sector 34%,  
Public Administration - Water, Sanitation and Waste Management 19%.
---
Implementation Status and Key Decisions
The NWRMP was envisaged as a series of two projects earmarked for funding by the Swiss Agency for Development and Cooperation (SDC) and
administered by the World Bank. The Project Development Objective of the first phase, NWRMP-1, was to improve water resources management
capability and irrigation service delivery for the benefit of water users. The NWRMP-1 had four components, financing mostly technical assistance for: (i)
Strengthening national water management capacity, including establishment of a Water Information System (WIS); (ii) Improving irrigation service
delivery to Water Users Associations (WUAs); (iii) Improving irrigation management by Water Users Associations; and (iv) Project management. The
project was implemented nationwide, covering all river basins, government-run off-farm irrigation systems, off-farm systems managed by Federation of
WUAs, and all WUA-managed irrigation systems, with localized initiatives to test and develop specific processes and procedures. Key indicators for the
NWRMP-1 were: (i) DWRLI responsible for functions of the State Water Administration, and separate divisions for water resources management (WRM)
and irrigation and drainage management (IDM) operating more effectively; (ii) WUAs supplied with adequate volumes of water by IDM division (for 6
pilot schemes); (iii) WUAs providing satisfactory levels of service to water users (for rehabilitated WUAs); and (iv) Area with improved I&amp;D services. The
project was approved by the Bank’s Regional Vice-President in April 2014 and became effective April 29, 2015, with a scheduled closing date of June
30, 2017.
The long period between approval and effectiveness has considerably shortened the project implementation period by 6 months. A nocost
extension of the project duration was required. Both implementation progress and achievement of development objective were rated Moderately Satisfactory.</t>
  </si>
  <si>
    <t xml:space="preserve">The development objective of the Drainage, Irrigation, and Wetlands Improvement Project for Uzbekistan was to improve the livelihoods of poor rural households (marginalized farmers and women) in the Turtkul, Ellikkala, Beruni, and Khujakli districts of Karakalpakstan through increased income generating opportunities from sericulture and silk production by establishing and sustaining community-based silk micro-enterprises while addressing the environmental degradation of the areas caused by the decline of the Aral Sea. The project was rated satisfactory for progress towards development objectives and moderately satisfactory for implementation progress. Regional water management staff and close to 700 farmers have been trained, and training materials have been prepared. Compliance with the Bank safeguard policies was satisfactory, as was procurement and financial management. The reallocation was necessary to cover a deficit in the category 'South Karakalpakstan Collector Drain' in the amount of US$218,000, which was created due to exchange rate (UZS/USD) fluctuations. The required amount wwasre-allocated from the category 'Unallocated.' </t>
  </si>
  <si>
    <t>The conservation programme known as the Altyn Dala Conservation Initiative (Altyn Dala means ’golden steppe’ in Kazakh) created an integrated network of protected grassland habitats reserves extending through central Kazakhstan. Over 5.2 million hectares have already been legally protected, but Altyn Dala plans to increase this by up to five million hectares. This network protectedd and restored vast areas of steppe grassland and semi-desert that make up the typical landscapes of Central Asia. Historically, saiga antelope and other grazing mammals, such as kulan (wild asses), helped to maintain these grasslands and the continued existence of these grazers is crucial to preserving this area, of of the largest remaining natural grasslands left in the world.</t>
  </si>
  <si>
    <t>The objective of the project was to reduce greenhouse gas (GHG) emissions from the municipal heat and hot water supply systems in Kazakhstan and to lay the foundation for the sustainable development of these services taking into account local as well as global environmental considerations. Within the project the following outputs were achieved:
(1) assistance to the Government of the RoK in review and revision of existing regulatory and legal regulations on municipal heat supply, paying attention to issues of tariff policy and payment for actual consumption of heat to incite and promote energy efficiency;
(2) development end enforcement of new institutional and financial models for finance leverage into energy efficiency in heat supply;
(3) compilation, analysis and dissemination of the project experience and lessons learnt with the purpose of their effective replication in Kazakhstan and other CIS-countries.</t>
  </si>
  <si>
    <t>The project was the continuation of a long work between UNDP Country Office and MEP aimed at promotion of sustainable development policy and strengthening the capacity of state bodies in the most actual issues of environmental management and international cooperation. The goal of the project: rendering assistance to MEP in promotion of Kazakhstan transition to sustainable development through strengthening the integration of sustainable development principles into the system of strategic planning considering the priorities of the global and regional policy. The project was aimed at the development of the state sector potential to introduce the policy of low-carbon development and promote active participation in the international processes related to implementation of the commitments under the UNFCCC. The project was also contribute to the development of the policy on adaptation to climate change.</t>
  </si>
  <si>
    <t>This project was to increase the adaptive capacity of Kazakhstan and Kyrgyzstan and of the Chu-Talas Commission to ongoing and future climate change impacts, ensure coordination of adaptation actions in the Chu-Talas basin and thereby help to prevent possible negative effects on regional security.</t>
  </si>
  <si>
    <t>The project goals were:
(i) to synthesise the information presently available on glacial melting in Central Asia;
(ii) to model the impacts of a range of climate change scenarios on glacial melting on water supply in the major river basins in Central Asia for the period 2009-2100 using the best available information;
(iii) to identify the gaps in knowledge, data, observation capacity and finances, facilitate the actions required for filling these gaps, and determine the budgetary needs;
(iv) to provide a range of cost-effective recommendations to improve data availability and glacier observation capacity in the region;
(v) to raise awareness of the project results with the general public, especially decision-makers in the key water user sectors which coild be affected by hydrological changes associated with the glacier retreat.</t>
  </si>
  <si>
    <t>Based on the existing institutional structure and the partnership arrangements of the Aarhus Centres, this project aimed to further intensify the work of Aarhus Centres on priority environmental issues that have security implications in respective countries. This was achieved through two separate but parallel approaches: (i) organizing targeted trainings and other capacity building activities for the Aarhus Centre staff and their stakeholders on the priority environmental and security issues; and (ii) facilitating active involvement and participation of Aarhus Centres and their constituencies in local and national environmental projects and programmes, particularly those under the ENVSEC Initiative, to complement and/or support the public awareness and public participation components of such larger scale projects and programmes. The project also continued to support networking and information sharing among the Aarhus Centres at the regional level.</t>
  </si>
  <si>
    <t>This project was to:
(i) consolidate a network of energy and environment professionals and institutions in a dedicated regional scenario-building workshop;
(ii) improve the participants' knowledge of scenario-based approaches to energy-environment analysis and planning, and of tools available for mainstreaming environmental and sustainability concerns into energy security policies;
(iii) help develop a blueprint for country-level follow-up by ENVSEC and other institutions; 
(iv) communicate the issues and conclusions. The cornerstone event of the project was a workshop "Planning for Energy Security and Sustainability in Central Asia".</t>
  </si>
  <si>
    <t>Many present conflicts and security tensions originate from disagreements on the use of natural resources that are located on the territory of several countries, or from activities causing adverse impacts across borders. Environmental impact assessment (EIA) and strategic environmental assessment (SEA) provide institutional frameworks for addressing the concerns of both public and government related to new projects and plans.
The project was to use EIA and SEA as tools to address and mitigate environment-related risks by requiring adequate assessment of the potential national and transboundary environmental impacts of planned projects, establishing systematic legislative framework to integrate environmental concerns into projects and plans, enhancing public participation and empowering public to act as guardians of environmentally good practice.</t>
  </si>
  <si>
    <t>The project aimed to increase know-how among the hydrometeorological institutes of all five countries and to raise preparedness for weather-related natural disasters, which could become more frequent because of climate change. Efficient weather and climate services help to manage the adverse effects of climate change and extreme weather events on the economy and human life. In addition, the cooperation partners in Uzbekistan were assisted in modernising their institute and revising its development strategy.</t>
  </si>
  <si>
    <t>The main objective of the project was to strengthen water management practices at both local and national levels in response to climate change-induced water scarcity risks that are increasingly affecting farming systems in Turkmenistan. The project assessed and delivered concrete water adaptation measures to local vulnerable communities in the three typical agro-ecological regions, while also strengthening national level water legislation and pricing to ensure water availability for the non-state sector farmers. This combination of outcomes was ensured that concrete actions implemented through AF resources were sustainable beyond the lifetime of the project.</t>
  </si>
  <si>
    <t>Based on the outcomes of phase I, the project supported the regional dialogue on the strengthening of institutional and legal frameworks of water resources management in Central Asia, including under the umbrella of IFAS, as well as facilitated the understanding and application of international water law in the region.</t>
  </si>
  <si>
    <t>The GEF/UNDP project implemented a comprehensive PCB management plan for the country. The project allowed strengthening the legislative and administrative frameworks, building the PCB management capacity and identifying additional PCB sources.</t>
  </si>
  <si>
    <t>The project was to enable Kazakhstan to prepare and submit its Third National Communication to the Conference of Parties (CoP) of the UN Framework Convention on Climate Change in accordance with its commitments as a Party to the Convention as mandated by Articles 4 and 12 of the Convention and subsequent CoP decisions. It updated and strengthen information provided regarding national circumstances, inventories of greenhouse gases, policies and measures undertaken to mitigate climate change, assessments of vulnerability to climate change and steps taken to adapt to climate change, and information on public awareness, education, training, systematic research and observation, and technology transfer. The project also increased the capacity of experts and institutions in Kazakhstan to produce subsequent National Communications that meet all guidelines established by the CoP and that serve as a source of information for national policies and measures to mitigate and adapt to climate change in key economic and social sectors.</t>
  </si>
  <si>
    <t xml:space="preserve">This project has been developed in accordance with the Joint Declaration adopted at the high-level International Forum "Uranium Tailings in Central Asia: Local Problems, Regional Concenquences, Global Solution", held in Geneva on 29 June 2009. The Joint Declaration calls for a coherent approach in addressing threats to population and environment from hazardous radioactive waste. The project contributed to transform scientific knowledge and political desire into development and implementation of prioritized interventions that include: (i) strengthening of regulatory, legislative framework and capacity for sustainable management of radioactive wastes; (ii) special initiatives for cleaning up and restoration of selected sites; (iii) initiatives for community development, including raising public awareness and attraction of social, environmental and economic investments; (iv) promotion of partnership between public and private sectors for recycling waste tailings. </t>
  </si>
  <si>
    <t>The project contributed and supported the process of tackling the radioactive waste issues in a coordinated way through: (i) supporting the dialogue among relevant actors in three countries to identify existing barriers for effective communications and early warning system; and (ii) establishing a distance learning system for training the specialists of ministries of emergency situations, health and others dealing with radioactive tailings.</t>
  </si>
  <si>
    <t>The main objective of the project was to test, evaluate and promote innovative solutions to the problems of land degradation at a pilot scale in Kyzyl Rovat (Bukhara region) and Kazakhdarya (Karakalpakstan) communities and replicate best practices in order to achieve ecosystem stability on degraded land in Karakalpakstan and the Kyzylkum Desert.</t>
  </si>
  <si>
    <t>Overall objective of the project was to formulate an integrated approach to irrigated land management to improve environmental quality and agricultural productivity. The Project addressed capacity building needs of the implementing organization, the Fund Management Department, to enable the National Irrigated Land Reclamation Fund to meet this objective.The focus of capacity building was streamlining institutional responsibilities, enhancing the technical capacity of the Fund Management Department staff with respect to irrigated land reclamation and management, modernizing project preparation and appraisal systems, improving the legal framework for irrigated land reclamation, demonstrating effective methods of land reclamation, and improving the Fund’s interaction with international donors.</t>
  </si>
  <si>
    <t>The project objective was to mainstream biodiversity conservation into Uzbekistan’s oil-and-gas policies and operations by demonstrating this in the Ustyurt Plateau. The project removed systemic, regulatory and knowledge barriers through two outcomes: i) Enabling policy, legislative, and institutional environment for mainstreaming biodiversity conservation considerations in the oil-and-gas sector, and ii) Demonstrating biodiversity mainstreaming technologies in oil-and-gas operations on the Ustyurt Plateau. The immediate global benefits include mainstreaming of biodiversity into the oil-and-gas sector at project sites having a positive impact on an area more than 2 million hectares. This ensured population stability of a number of threatened species, including Houbara bustard, Caracal, Goitered gazelle, Ustyurt urial and the Saiga antelope.</t>
  </si>
  <si>
    <t>The project accelerated the development of small-scale hydropower (SHP) generation in Tajikistan by removing barriers through enabling legal and regulatory framework, capacity building and developing sustainable delivery models, thus substantially avoiding the use of conventional biomass and fossil fuels for power and other energy needs. It was done by introducing a regulatory framework to supply the grid with electricity generated SHP through sustainable delivery models and financing mechanisms and assist the Government in attracting funding for SHP investments.</t>
  </si>
  <si>
    <t>This project complemented the governmental efforts in expanding and strengthening the PA System, and addressing the above barriers by two components: 
(i) Expanding protected area system to improve the representation and coverage; 
(ii) Supporting development of adequate systemic, institutional and individual capacity for management of the expanded protected area system.</t>
  </si>
  <si>
    <t>The project increased resilience of agricultural and livestock communities through more effective CRM assessment and risk information provision and address above barriers by three components: 
(I) Improved enabling environment for CRM at systemic, institutional and individual levels; (II) Demonstrating effective use of climate risk information at a local level (III) Facilitating Knowledge Sharing and Networking for CRM</t>
  </si>
  <si>
    <t>The project developed the capacity of the Zapovednik, including building scientific knowledge on the reserve, enhancing management capacity, zonation and management planning, developing active and effective ranger patrolling, and raising the profile of the reserve while helping to identify diversified sources of finance.</t>
  </si>
  <si>
    <t>The project helped to reduce greenhouse gas emissions by improving energy management and reducing energy consumption in the residential sector in Turkmenistan. The project aimed at  strengthening incentives and capacity to build highly energy-efficient buildings, develop capacity at Turkmengas to identify end-use energy savings in its housing stock and implement investments to reduce end-use energy consumption, introduce improved highly-efficient design measures to major housing designers and developers, and replicate these measures through protocols for energy-saving measures in prototype buildings and through mainstreaming energy-efficiency issues into policies and programs.</t>
  </si>
  <si>
    <t>This project aimed to integrate Turkmenistan’s obligations under the Convention on Biological Diversity (CBD) into its national development and sectoral planning frameworks.  This integration was done through renewed and participative biodiversity planning process.  More specifically, the project ensured a participatory stocktaking exercise on biodiversity planning to develop national biodiversity targets, to integrate new aspects of the CBD into the national Strategic Action Plan and establish new national framework for resource mobilization, reporting and other aspects of CBD national implementation.</t>
  </si>
  <si>
    <t>The MSP “Supporting Sustainable Land Management in Steppe and Semi-arid Zones through Integrated Territorial Planning and Agro-environmental Incentives project” aimed at re-directing current agricultural subsidies to finance environmentally friendly, yet economically profitable, agricultural practices via a system of agro- environmental incentives. This resulted in overall improvement of living standards of rural population including food availability and security. The potential financial incentives through so called agro environmental incentives for better pasture and crop field use brought even greater benefits, both to the overall rural economy and the country.</t>
  </si>
  <si>
    <t>The project contributed towards the joint management of the water resources of the Chu and Talas river basins.</t>
  </si>
  <si>
    <t>The project demonstrated the implications of climate risk to the region’s food security, and worked to ensure that climate change adaptation becomes pivotal in agricultural decision-making processes at the regional, national and local levels. It demonstrated the relevance of climate change adaptation in the wheat sector and support the harmonization of financial, technical and social adaptation measures. Preventive and resilience-supporting measures were supported. The project strengthened livelihoods and resilience in Central Asia by strengthening the wheat production sector as a whole and especially its ability to anticipate, cope with, and recover from climate-related risks.</t>
  </si>
  <si>
    <t>This study focused on: (1) evaluating the impact of irrigation system rehabilitation projects on soil salinity levels; (2) and examining alternative methods of salinity management, including drainage pond and licorice cultivation on salt-affected soils. This study targeted on salt-affected soils of Dustyk canal command area and Karakalpakistan.</t>
  </si>
  <si>
    <t>There as a lack of synthesized information on resource alternatives and efficiencies as well as a need by government ministries and policy makers for more timely alerts of impending resource scarcities. This project addresed this need by assessing scarcities, unsustainable resource flows, and resource alternatives. Findings were translated into national policy approaches for more efficient and equitable use of resources.The project delivered targeted knowledge management products for resource efficiency, environmental alerts, and resource efficiency outlooks to targeted audiences, especially environmental ministries and national level policy makers. The project was executed as three components: Component 1: Environmental Alerts for Resource Scarcities; Component 2: Database Development and On-line Targeted Knowledge Management Products; Component 3: Resource Efficiency: Economics and Outlook reports and Support for Regional Capacity Building. The project addresed the need for improved access to relevant data sources related to emerging resource scarcities and built capacity for environmental ministries to identify emerging resource scarcities and improve efficiencies.The project had both a global and regional focus. Global level datasets and core indicators wiere incorporated into UNEP’s GEO Data Portal and also feed into the Environmental Data &amp; Indicators Platform (EDIP) and alerts generated from this system as resource scarcities emerge world-wide. In addition, four critically affected countries or subregions were focused of Resource Efficiency: Economics and Outlook reports and received capability building support around the subject of resource efficiency and scarcity.</t>
  </si>
  <si>
    <t>The TA evaluated possible investments in the following areas: (i) Improved Water Management for the Inter Farm System, (ii) Improved Water Management for Pumped Extension Systems, and (iii) Improved Water Management for Conveyance, Application and Drainage of Improved Supplies</t>
  </si>
  <si>
    <t>Identify the principal threats to biodiversity in Central Asia and the most appropriate responses from the EU. Building on lessons learned from past and current activities, and taking due account of the urgencies, the study proposed a coherent strategic approach outlining a suite of interventions that enable EU, as well as other donors which could adhere to it, through pragmatic well-targeted activities, to engage in effective, well-articulated and complementary interventions for biodiversity conservation</t>
  </si>
  <si>
    <t>Increase investments in energy efficiency and renewable energy technologies. By promoting the concept of rational energy utilization and mitigating high energy intensity in the country, the project lead to reduced greenhouse gas emissions and improved competitiveness of private enterprises, supporting low carbon economic growth.</t>
  </si>
  <si>
    <t>Finance a) credit enhancement support  provided with the EIB financing and made available to participating financial intermediaries in Kazakhstan, for their on-lending to eligible subborrowers; b) TA assesed the needs of the Partner Banks with respect to institution and capacity building to transfer expertise related to energy efficiency lending and assessing the risk and creditworthiness of clients for energy efficiency/renewable energy loans</t>
  </si>
  <si>
    <t>The general long-term objective of the project is the safe management and remediation of the uranium production legacy sites of Charkesar and Yangiabad. In the short-term, the immediate objective of the project is limited to the development of an environmental impact assessment and the feasibility study of the related management and remediation activities. This to be  achieved through the preparation of costed and integrated conceptual management and remediation plans for the Charkesar and Yangiabad sites, including design criteria and standards for the eventual remedial works and a stakeholder engagement process.</t>
  </si>
  <si>
    <t>The first phase of the Syr Darya Control and Northern Aral Sea (NAS) Project, seeked to sustain, and increase agriculture, and fish production in the Syr Darya basin, and secure the NAS existence, by improving ecological and environmental conditions in the delta area. Project components include: 1) restoration of the NAS area, through the construction of a closure dike in the Berg Strait, a channel connecting the NAS, and the larger southern Aral Sea (LAS), and, conveying additional flows into the NAS. Now, excessive spills could be diverted into the Arnasai depression into the Syr Darya river. Flood protection dikes were constructed to reduce river losses. Major obstructions to river flows between the Chardarah dam and the NAS were removed, to straighten the river at three locations; 2) improvements were made on the hydraulic control of the Syr Darya, through an increased capacity of the Syr Darya entity, and diverting downstream flows towards the delta ecosystem to further restore the NAS. Major water infrastructures were rehabilitated on the Syr Darya and Karaozek branch, to improve irrigated areas, lakes, and hayfields in the basin, while river bed erosion resulting from receding sea water levels was also be improved, through the installation of weirs at Aklak, and hydraulic works for delta lakes, and wetland ecosystems; 3) rehabilitation of the Chardara dam, through the financing of a first phase program, provided the dam embankment stability was ensured, and additional geo-technical research, and, further hydrological research were undertaken; 4) aquatic resources restoration, and fisheries development through detailed preparation, and implementation phases, anticipating technical assistance, policy reforms, and a new cooperative trading organization, in addition to co-financing possibilities; and, 5) monitoring and evaluation were provided.</t>
  </si>
  <si>
    <t>The goal was to combat land degradation and improve rural livelihoods in the CACs. The objective was to establish the Central Asian Initiative for Land Management (CACILM), a multi-country and donor partnership to support the development and implementation of national level programmatic frameworks for more comprehensive and integrated approaches to sustainable land management in the region. The CACILM is a 10-year, multicountry, multidonor program promoting SLM to restore, maintain, and enhance productivity of Drylands. The goal of CACILM was to combat land degradation while also improving rural livelihoods across the region. It was anticipated that in the second and third phase significantly more resources could be invested in SLM-related activities in the Kyrgyz Republic, Kazakhstan, Tajikistan, Turkmenistan, and Uzbekistan, by the partnership of national governments, the GEF, implementing agencies, and other donors.</t>
  </si>
  <si>
    <t>SDC’s contribution focused on the soft component of this major World Bank (WB) irrigation project, and further promoted Integrated Water Resources Management (IWRM), strengthend capacities of 7 Administrations of Irrigation Systems (AIS) and 65 Water Consumer Associations (WCA), established and equips 62 Farmer Field Schools (FFS) to disseminate best water saving practices.
Farmer Field School plots are managed by the farmer communities to demonstrate irrigation water saving techniques as well as related farming practices and agricultural improvements. The reorganized along the hydrographic boundaries Associations are responsible for operation and maintenance of their on-farm systems and the demand based distribution of irrigation water among farmers and other water users in a participatory and transparent way.  
The project consisted of four components financed by the Government of Uzbekistan, the World Bank and the SDC.
1 - Rural Enterprise Finance is a credit line for farmers provided through participating financial institutions.
2 - Irrigation and Drainage is aimed at achieving improved irrigation water management and service delivery, through the rehabilitation of critical inter-farm and on-farm irrigation and drainage infrastructure. It also supported 65 Water Consumers’ Associations (WCA) and provide a pilot demonstration of applied modern water management techniques in 7 districts selected by the project. This component w\s divided into three subcomponents, two of which were funded by Switzerland.
3 - Rural Training and Advisory Services covers the entire area of the 7 provinces selected for RESP II. Within this component training and advisory services to farmers outside of the pilot districts were provided.
4 - Project Management component was designed to implement, monitor and oversee all project operations.</t>
  </si>
  <si>
    <t>This project aimed to assess, using a comprehensive multidisciplinary approach, the geo-environmental security status of the region centred on the Toktogul reservoir scheme. The project also formulated scenarios of potential threats to the geoenvironmental security of the Toktogul region and produce recommendations for mitigation measures to ensure the highest levels of security in the future.</t>
  </si>
  <si>
    <t>$ 1,189,724.83</t>
  </si>
  <si>
    <t>ADB, Other</t>
  </si>
  <si>
    <t>GIZ, CAREC, UBA</t>
  </si>
  <si>
    <t xml:space="preserve">Finnish Environment Institute SYKE, UNECE </t>
  </si>
  <si>
    <t>Stantec</t>
  </si>
  <si>
    <t>CAREC, IUCN</t>
  </si>
  <si>
    <t>EBRD, PIU Bishkek Solid Waste project</t>
  </si>
  <si>
    <t>EBRD, PIU from Osh City Administration</t>
  </si>
  <si>
    <t>European Union, other</t>
  </si>
  <si>
    <t>IFCA</t>
  </si>
  <si>
    <t>UNDP, Ministry of Agriculture and Water Resources of Uzbekistan</t>
  </si>
  <si>
    <t>UNDP, UNECE, Water Resources Committee of Ministry of Agriculture of Kazakhstan</t>
  </si>
  <si>
    <t>Ministry of Agriculture and Water Resources of Uzbekistan</t>
  </si>
  <si>
    <t>EBRD, local water utility companies</t>
  </si>
  <si>
    <t>EBRD, Tokmok Water Company or Tokmok City</t>
  </si>
  <si>
    <t>EBRD, TJ State Unitary Enterprise KMK &amp; KR Municipal Enterprise Taza Suu</t>
  </si>
  <si>
    <t>GEF, Gov of Kazakhstan, EDB, USAID</t>
  </si>
  <si>
    <t>UNEP, other</t>
  </si>
  <si>
    <t>Gov of Norway, Gov of Switzerland</t>
  </si>
  <si>
    <t>No info</t>
  </si>
  <si>
    <t>The project's overall development goal was to reduce the anthropogenic uses of lead and cadmium in key products and industry sectors that give rise to particular exposure concerns. The evaluation sought to assess project performance (in terms of relevance, effectiveness and efficiency), and determine outcomes and impacts (actual and potential) stemming from the project, including their sustainability. The evaluation has two primary purposes: (i) to provide evidence of results to meet accountability requirements, and (ii) to promote learning, feedback, and knowledge sharing through results and lessons learned among UN Environment and their implementing partners including the relevant agencies in the project participating countries.</t>
  </si>
  <si>
    <t>USEPA, other</t>
  </si>
  <si>
    <t>Review the REAP in accordance with ICSD Decisions and elaboration of mechanisms for its implementation with the aim to enhance the effectiveness of regional cooperation taking into account recommendations of the UN Conference on Sustainable Development (Rio+20)</t>
  </si>
  <si>
    <t>Gov of Finland, other</t>
  </si>
  <si>
    <t xml:space="preserve">Gov of Finland </t>
  </si>
  <si>
    <t>UZB, TKM</t>
  </si>
  <si>
    <t>Green Climate Fund Readiness Programme</t>
  </si>
  <si>
    <t>Gov of Austria</t>
  </si>
  <si>
    <t>ACDI, VOCA</t>
  </si>
  <si>
    <t>USAID, Kyrgyz Agro-Input Enterprise Development (KAED)</t>
  </si>
  <si>
    <t>OECD, UNECE</t>
  </si>
  <si>
    <t>European Commission’s Joint Research Centre (JRC), UNICRI, International Science &amp; Technology Centre (ISTC), other</t>
  </si>
  <si>
    <t>Improving Capacities to Eliminate and Prevent Recurrence of Obsolete Pesticides as a Model for Tackling Unused Hazardous Chemicals in the Former Soviet Union</t>
  </si>
  <si>
    <t>The International HCH &amp; Pesticides Association (IHPA)</t>
  </si>
  <si>
    <t>UNEP, Gov of Norway</t>
  </si>
  <si>
    <t>Ministry of Energy of Kazakhstan</t>
  </si>
  <si>
    <t>Ministry of Finance of Kyrgyzstan</t>
  </si>
  <si>
    <t>BMZ</t>
  </si>
  <si>
    <t xml:space="preserve">UNDP, CAMP Alatoo </t>
  </si>
  <si>
    <t>Reports on climate risks in CA, specially in Kyrgyzstan, focussed on water, from a practical, hydrological and geographic point of view, scientific analysis, technical analysis, authored by Camp Alatoo in collaboration with UNDP Central Asia Climate Risk Management Program content: The Climate Risk Assessment Guide – Central Asia provides a clear and practical process to assess the impacts and outcomes of climate-related events on lives and livelihoods in Central Asia. The need the Guide arises from the region’s arid climate and the livelihoods systems based on this climate, significant impacts from climate-related damage, and regional infrastructure not designed to reflect current capacities to address climate risk impacts. Short and long-term climate risks threaten poverty reduction and developmental sustainability. Existing climate impact reports for Central Asia need to be complemented by assessment results that downscale the understanding of climate impacts in ways that support sub-national climate risk management.
The Guide is divided into three broad sections:
* Conceptual background to risk assessment,
* Methodological approaches and procedures for the Central Asia assessments process, and
* A step-by-step process for conducting assessments based leading to the development of climate risk assessment profiles or other practical outputs.</t>
  </si>
  <si>
    <t>World Bank, Climate Investments Fund (CIF), Global Facility for Disaster Reduction and Recovery (GFDRR)</t>
  </si>
  <si>
    <t>World Bank, Strategic Climate Change Fund (SCF), Borrower</t>
  </si>
  <si>
    <t xml:space="preserve">GIZ, UNECE </t>
  </si>
  <si>
    <t>Ministry of Natural Resources and Environmental Protection</t>
  </si>
  <si>
    <t>IBRD, Borrower</t>
  </si>
  <si>
    <t>Ministry of Agriculture, Water Resources &amp; Processing Industry</t>
  </si>
  <si>
    <t>Ministry of Water Resources</t>
  </si>
  <si>
    <t>Global Food Crisis Response Program (GFCRP)</t>
  </si>
  <si>
    <t>IBRD, World Bank, Borrower</t>
  </si>
  <si>
    <t xml:space="preserve"> Ministry of Melioration and Water Resource Management</t>
  </si>
  <si>
    <t>Executive Committee of International Fund for Saving the Aral Sea (EC-IFAS), CAREC</t>
  </si>
  <si>
    <t>CAEWDP was formally established as a trust fund in 2010 by the Government of Switzerland and the World Bank. The Program supports the Central Asian (CA) countries (Kazakhstan, the Kyrgyz Republic, Tajikistan, Turkmenistan, and Uzbekistan) and the World Bank’s twin goals to reduce poverty and ensure shared prosperity through long-term
economic growth and sustainability. By balancing donor support with national and regional objectives, CAEWDP is able to enhance cooperation and the promotion of integrated energy and water development initiatives at the regional as well as national levels. The Program activities address the three pillars of Energy Development, Water Productivity,
and Energy-Water Linkages by producing three outcomes: support for diagnostics and analysis,
preparation of investments, and the strengthening of national and regional institutions.
In 2014, CAEWDP underwent a transformational change, as the focus of CAEWDP activities evolved from diagnostics and analytics to technical assistance (TA) and investment identification.</t>
  </si>
  <si>
    <t>Central Asia Energy - Water Development Program</t>
  </si>
  <si>
    <t>The Forestry and Hunting Committee of the Ministry of Agriculture, the Ministry of Environment Protection of the Republic of Kazakhstan, Frankfurt Zoological Society (FZS), Royal Society for the Protection of Birds (RSPB), Association for the Conservation of Biodiversity of Kazakhstan (ACBK) and the Government of Kazakhstan</t>
  </si>
  <si>
    <t>Forestry and Hunting Committee, Ministry of Agriculture</t>
  </si>
  <si>
    <t>Gov of Finland</t>
  </si>
  <si>
    <t>KAZ, UZB, TAJ</t>
  </si>
  <si>
    <t>Dam safety in Central Asia: Capacity building for regional cooperation (phase II)</t>
  </si>
  <si>
    <t>Other</t>
  </si>
  <si>
    <t>https://research.bournemouth.ac.uk/micro/conserving-eden.html?utm_source=shortcuts-cw&amp;utm_medium=shortcuts-cw&amp;utm_campaign=conserving-eden/</t>
  </si>
  <si>
    <t>Darwin Initiative</t>
  </si>
  <si>
    <t xml:space="preserve">State Enterprise “Special Sanitary Cleaning Motor Pool” in the City of Khujand (the “Company”) </t>
  </si>
  <si>
    <t>EBRD, Borrower</t>
  </si>
  <si>
    <t xml:space="preserve">Joint Stock Company "Akbulak" </t>
  </si>
  <si>
    <t>https://www.euneighbours.eu/en/east/eu-in-action/projects/national-policy-dialogues-integrated-water-resources-management-support</t>
  </si>
  <si>
    <t>http://www.enguriproject.unimib.it/?page_id=1661, http://envsec.grid.unep.ch/projects.php</t>
  </si>
  <si>
    <t>SYKE</t>
  </si>
  <si>
    <t>University Natural Resources and Life Sciences (BOKU)</t>
  </si>
  <si>
    <t>adelphi, CAREC</t>
  </si>
  <si>
    <t>UNECE, OSCE, UNDP, UNEP</t>
  </si>
  <si>
    <t>European Union, Gov of Germany</t>
  </si>
  <si>
    <t>Deutsche Gesellschaft Fur Internationale Zusammenarbeit (GIZ) Gmbh</t>
  </si>
  <si>
    <t>The Finnish Meteorological Institute</t>
  </si>
  <si>
    <t>http://en.ilmatieteenlaitos.fi/press-release/487549</t>
  </si>
  <si>
    <t>British American Tobacco Biodiversity Partnership (BATBP)</t>
  </si>
  <si>
    <t>Almatyelectrotrans</t>
  </si>
  <si>
    <t>UNDP, Ministry of Nature Protection of Turkmenistan</t>
  </si>
  <si>
    <t>UN Adaptation Fund</t>
  </si>
  <si>
    <t xml:space="preserve">The EBRD is considering establishing a Kazahkstan Waste Management Facility which would provide the Bank with an instrument to extend its financing for waste-to-energy projects in Kazahkstan. The project was cancelled. </t>
  </si>
  <si>
    <t>GIZ,  German forestry agency Hessen-Forst,  UBA, CAREC</t>
  </si>
  <si>
    <t>http://naturalresources-centralasia.org/flermoneca/</t>
  </si>
  <si>
    <t>Sustainable Energy Programme for Central Asia: Renewable Energy Sources - Energy Efficiency (CASEP)</t>
  </si>
  <si>
    <t>GIZ, GFA Consulting Group, CAREC, National Ministries of energy in all Central Asian countries, Ministries (Committees) of environment and nature protection</t>
  </si>
  <si>
    <t>http://www.inogate.org/projects/75?lang=en, http://climate.carececo.org/eng/projects/sustainable-energy-programme-in-the-central-asian-casep/</t>
  </si>
  <si>
    <t>Ferghana Valley Water Resources Management Phase-I</t>
  </si>
  <si>
    <t>Capacity building of local authority through implementing waste management strategy and actions to increase population awareness into environmental problem of the region</t>
  </si>
  <si>
    <t>https://nanopdf.com/download/capacity-building-of-local-authority-through-implementing-waste_pdf</t>
  </si>
  <si>
    <t>UNDP, Ministry of Agriculture, Committee for Water Resources, Ministry of Environmental Protection, River Basin Councils</t>
  </si>
  <si>
    <t>European Union, Gov of Finland, ENVSEC</t>
  </si>
  <si>
    <t>http://centralasia.iwlearn.org/, http://www.kz.undp.org/content/kazakhstan/en/home/operations/projects/archive/environment---energy/promoting-iwrm-and-fostering-transboundary-dialogue-in-central-a.html</t>
  </si>
  <si>
    <t>http://www.un.org/esa/devaccount/projects/2008/0809V.html</t>
  </si>
  <si>
    <t>ECE in collaboration with ESCAP and UNEP</t>
  </si>
  <si>
    <t xml:space="preserve">To contribute to the development of efficient and coordinated national policies with regard to water quality aspects of integrated water resources management in Central Asia. </t>
  </si>
  <si>
    <t>Asia-Pacific Network on Climate Change Adaptation</t>
  </si>
  <si>
    <t>http://www.asiapacificadapt.net/</t>
  </si>
  <si>
    <t>Gov of Japan, USAID, ADB, UNEP</t>
  </si>
  <si>
    <t>In CA - CAREC</t>
  </si>
  <si>
    <t>Asian Development Bank</t>
  </si>
  <si>
    <t>Central Tajikistan Water Rehabilitation Project</t>
  </si>
  <si>
    <t>EBP</t>
  </si>
  <si>
    <t>http://www.ebrd.com/work-with-us/projects/psd/jalalabad-water-rehabilitation-project.html</t>
  </si>
  <si>
    <t>http://www.ebrd.com/work-with-us/projects/psd/osh-water-and-wastewater-rehabilitation-.html</t>
  </si>
  <si>
    <t>http://www.ebrd.com/work-with-us/projects/psd/shymkent-wwt-essential-modernisation.html</t>
  </si>
  <si>
    <t>VRM LLP, the water company in Shymkent</t>
  </si>
  <si>
    <t>Osh Water Company</t>
  </si>
  <si>
    <t>NATO, Pasteur Institute of Lille</t>
  </si>
  <si>
    <t>https://www.nato.int/science/studies_and_projects/nato_funded/pdf/982811.pdf, http://www.envsec.org/index.php?option=com_content&amp;view=article&amp;id=76&amp;lang=en&amp;focus=NR</t>
  </si>
  <si>
    <t>https://www.unece.org/fileadmin/DAM/project-monitoring/1-environment/EAO1/2012_ENVSEC_Annual_Narrative___Financial_Report.pdf</t>
  </si>
  <si>
    <t>https://kyrgyzstan.helvetas.org/en/activities/projects/sep/</t>
  </si>
  <si>
    <t>https://unfccc.int/files/national_reports/annex_i_natcom_/application/pdf/kaz_nc3,4,5,6_eng.pdf</t>
  </si>
  <si>
    <t>http://www.kz.undp.org/content/kazakhstan/en/home/operations/projects/environment_and_energy/central-asian-multi-country-programme-on-climate-risk-management.html</t>
  </si>
  <si>
    <t>https://www.carecprogram.org/?project=strengthening-coordination-project-formulation-mobilization-resources-sustainable-radioactive-waste-management-central-asia</t>
  </si>
  <si>
    <t>UNDP, CAREC</t>
  </si>
  <si>
    <t>http://www.uz.undp.org/content/uzbekistan/en/home/operations/projects1/environment_and_energy/Capacity_development_for_radioactive_waste_management_and_early_warning_system_in_the_Ferghana_Valley.html</t>
  </si>
  <si>
    <t>ENVSEC, UNDP</t>
  </si>
  <si>
    <t>http://envsec.org/index.php?option=com_content&amp;view=article&amp;id=76&amp;lang=en</t>
  </si>
  <si>
    <t>UNECE, OSCE, UNDP</t>
  </si>
  <si>
    <t>Targeted awareness raising for enhanced EU-CA partnership (AWARE)</t>
  </si>
  <si>
    <t>http://www.caresd.net//site.html?en=1&amp;id=5322</t>
  </si>
  <si>
    <t>http://projects.worldbank.org/P078342/ust-kamenogorsk-environmental-remediation-project?lang=en&amp;tab=details</t>
  </si>
  <si>
    <t>Water management</t>
  </si>
  <si>
    <t>http://www.news.tj/en/news/oxfam-presents-tajikistan-water-supply-and-sanitation-project</t>
  </si>
  <si>
    <t>Oxfam GB, UNDP</t>
  </si>
  <si>
    <t>GEF, UNDP,  Gov of Uzbekistan</t>
  </si>
  <si>
    <t>UNDP,  Gov of Uzbekistan</t>
  </si>
  <si>
    <t xml:space="preserve">UNDP Climate Risk Management in Uzbekistan project (CA-CRM) </t>
  </si>
  <si>
    <t>UNDP, World Bank</t>
  </si>
  <si>
    <t>http://www.iisd.org/pdf/2012/capacity_assessment_climate_tajikistan.pdf</t>
  </si>
  <si>
    <t>Association for the
USAID, Conservation of Biodiversity in
Kazakhstan (ACBK), Fauna &amp; Flora International (FFI)</t>
  </si>
  <si>
    <t>http://pdf.usaid.gov/pdf_docs/PA00KDWT.pdf, http://www.darwininitiative.org.uk/documents/18015/23104/18-015%20FR%20Edited.pdf</t>
  </si>
  <si>
    <t>USAID, Darwin Initiative, other</t>
  </si>
  <si>
    <t>GEF, UNDP, GIZ</t>
  </si>
  <si>
    <t>http://www.cacilm.org/en/about</t>
  </si>
  <si>
    <t>http://www.undp.org/content/dam/undp/library/crisis%20prevention/Turkmenistan.pdf</t>
  </si>
  <si>
    <t>Gov of Norway</t>
  </si>
  <si>
    <t>WWF</t>
  </si>
  <si>
    <t>https://new.wwf.ru/upload/iblock/235/finalevaluationreporttj.pdf</t>
  </si>
  <si>
    <t>Building the Capacity of Zorkul Zapovednik in the High Pamir</t>
  </si>
  <si>
    <t>Arcadia</t>
  </si>
  <si>
    <t>Building capacity and resilience within the conservation sector in Tajikistan</t>
  </si>
  <si>
    <t>FFI, International Centre for Protected Landscapes</t>
  </si>
  <si>
    <t>http://www.darwininitiative.org.uk/documents/17013/23082/17-013%20FR%20Edited.pdf, https://www.fauna-flora.org/countries/tajikistan</t>
  </si>
  <si>
    <t>http://atlantis-consulting.eu/en/project/access-kazakhstan/, http://ec.europa.eu/europeaid/documents/case-studies/kazakhstan_environment_access_en.pdf</t>
  </si>
  <si>
    <t>Atlantis</t>
  </si>
  <si>
    <t>HOPE87</t>
  </si>
  <si>
    <t>GERES</t>
  </si>
  <si>
    <t>CESVI, WHH, ATAC</t>
  </si>
  <si>
    <t>http://eeas.europa.eu/archives/delegations/tajikistan/documents/press_corner/2013/130703_cesvi_220-558_pr_psc_en.pdf</t>
  </si>
  <si>
    <t>https://www.welthungerhilfe.org/news/publications/detail/tajikistan-final-evaluation/</t>
  </si>
  <si>
    <t>Energy, Environment</t>
  </si>
  <si>
    <t>LDK Consultants</t>
  </si>
  <si>
    <t>KAZ, TAJ</t>
  </si>
  <si>
    <t>Energy, Climate change</t>
  </si>
  <si>
    <t xml:space="preserve">Amministrazione Provinciale di Chieti </t>
  </si>
  <si>
    <t>GEF, UNDP, Borrower</t>
  </si>
  <si>
    <t>GEF, UNDP, Gov of Uzbekistan</t>
  </si>
  <si>
    <t>http://www.kg.undp.org/content/kyrgyzstan/en/home/operations/projects/sustainable_development/climate-risk-management-in-kyrgyzstan.html</t>
  </si>
  <si>
    <t>https://www.thegef.org/project/supporting-sustainable-land-management-steppe-and-semi-arid-zones-through-integrated</t>
  </si>
  <si>
    <t>https://www.thegef.org/project/enabling-transboundary-cooperation-and-integrated-water-resources-management-chu-and-talas</t>
  </si>
  <si>
    <t>http://www.kz.undp.org/content/kazakhstan/en/home/operations/projects/environment_and_energy/vulnerability-of-wheat-sector-to-climate-change.html</t>
  </si>
  <si>
    <t>Managed aquifer recharge in the Syrdarya River Basin</t>
  </si>
  <si>
    <t>OPEC Fund for International Development</t>
  </si>
  <si>
    <t>https://app2.ofid.org/ords/f?p=108:23:4129200173185::NO:RP%2C23:P23_PAGE_RETURN%2CP23_GRANT_INR:22%2C1670</t>
  </si>
  <si>
    <t>http://eeas.europa.eu/archives/delegations/uzbekistan/projects/overview/documents/20140519_2_en.pdf</t>
  </si>
  <si>
    <t>GEF, Gov of Japan, Gov of UK</t>
  </si>
  <si>
    <t>GCOS, WMO, UNDP</t>
  </si>
  <si>
    <t>https://library.wmo.int/opac/doc_num.php?explnum_id=3946</t>
  </si>
  <si>
    <t>Promote an investment environment for self-sustaining energy efficiency and renewable energy projects to be developed and financed to reduce greenhouse gas emissions</t>
  </si>
  <si>
    <t>https://www.unece.org/fileadmin/DAM/env/cep/CEP-ss_May2011/InformalDocs/EE21-FEEI.pdf</t>
  </si>
  <si>
    <t>http://wedocs.unep.org/handle/20.500.11822/22403?show=full, http://wedocs.unep.org/bitstream/handle/20.500.11822/22403/1025_2017_te_unvironment_gef_global_bd_fsp_spem_OnFarm_Insitu_Central%20Asia.pdf?sequence=1&amp;isAllowed=y</t>
  </si>
  <si>
    <t>The UNDA project “Accountability System for Sustainable Forest Management in the Caucasus and Central Asia” supports the development of national forest reporting systems in the CCA. A functioning reporting system for SFM enables countries to monitor progress on SFM and its implementation. This project assists 5 countries to develop such monitoring or reporting systems. The development of monitoring or reporting systems based on the set of criteria and indicators by countries enhances the capacity of countries to implement sustainable forest management, and forest protection and monitor progress in its implementation.</t>
  </si>
  <si>
    <t>Accountability Systems for Sustainable Forest Management in the Caucasus and Central Asia</t>
  </si>
  <si>
    <t>Biodiversity, Environment</t>
  </si>
  <si>
    <t>https://www.unece.org/fileadmin/DAM/timber/meetings/2018/20180213/Background_Paper_for_the_Workshop_on_the_Mid-Term_Review_of_the_RAP_as_of_13.2.2018.pdf, http://www.unece.org/forests/areas-of-work/capacity-building/unda2016-2019.html</t>
  </si>
  <si>
    <t>ARNIKA, CINEST, EcoMuseum</t>
  </si>
  <si>
    <t xml:space="preserve">The objective of the Action is to improve the implementation of the Aarhus Convention and empower civil society in order to contribute to local development in the Mangystau Region.
The specific objectives are
to establish the independent monitoring of the Aarhus Convention implementation in Kazakhstan and its presentation on international forum;
to build and maintain a network of civic initiatives and active citizens and build their capacities throughout Kazakhstan (especially in the Mangystau Region);
and to increase public access to the information on environmental issues and public participation in decision-making on environmental issues. </t>
  </si>
  <si>
    <t>Improvement of the Food Security Information System in the Kyrgyz Republic</t>
  </si>
  <si>
    <t>FFI</t>
  </si>
  <si>
    <t>TAJ, KYR</t>
  </si>
  <si>
    <t>Natural resources and rural development</t>
  </si>
  <si>
    <t>Natural resources and rural development, environment</t>
  </si>
  <si>
    <t>https://assets.helvetas.org/downloads/ovcd_ar_2013saekask__2_.pdf</t>
  </si>
  <si>
    <t>Organic Value Chain Development (Phase II)</t>
  </si>
  <si>
    <t>https://www.slideshare.net/undpeuropeandcis/povertyenvironment-initiative-in-tajikistan, https://www.unpei.org/sites/default/files/e_library_documents/Tajikistan%20Inception%20workshop%20report.pdf</t>
  </si>
  <si>
    <t>UNEP, GWP CACENA, UNDP</t>
  </si>
  <si>
    <t>http://www.cawater-info.net/ucc-water/index_e.htm</t>
  </si>
  <si>
    <t>The long-term objective of the sub-regional program were: “Speedup of IWRM-2005 Objectives Implementation in Central Asia”.
The outputs foreseen were:
Sub-regional report on progress on IWRM 2005 Target and IWRM Planning
Completed national road maps/work plans for implementation of the IWRM target (for three countries: Kyrgyz Republic, Tajikistan and Uzbekistan).
Needs assessment for support to implementation of IWRM reforms as identified in road maps and work plans.
Capacity built on IWRM planning for key water managers and decision makers</t>
  </si>
  <si>
    <t>IGES (Institute for Global Environmental Strategies)</t>
  </si>
  <si>
    <t>ADB, Borrower</t>
  </si>
  <si>
    <t>https://www.adb.org/projects/40086-013/main</t>
  </si>
  <si>
    <t>https://www.adb.org/projects/40007-013/main</t>
  </si>
  <si>
    <t>https://www.adb.org/projects/45354-002/main</t>
  </si>
  <si>
    <t>Water management, waste water</t>
  </si>
  <si>
    <t>BMUB</t>
  </si>
  <si>
    <t>Borrower</t>
  </si>
  <si>
    <t>Gov of Kazakhstan</t>
  </si>
  <si>
    <t>EDB</t>
  </si>
  <si>
    <t>USEPA</t>
  </si>
  <si>
    <t>ESMAP</t>
  </si>
  <si>
    <t>CAEWDP</t>
  </si>
  <si>
    <t>Climate Investments Fund (CIF)</t>
  </si>
  <si>
    <t>Global Facility for Disaster Reduction and Recovery (GFDRR)</t>
  </si>
  <si>
    <t>IBRD</t>
  </si>
  <si>
    <t>Japan policy and human resources development (PHRD)</t>
  </si>
  <si>
    <t>GASFP</t>
  </si>
  <si>
    <t>UKAID</t>
  </si>
  <si>
    <t>Austrian Development Agency</t>
  </si>
  <si>
    <t>Gov of Germany</t>
  </si>
  <si>
    <t>Swiss State Secretariat for Economic Affairs (SECO)</t>
  </si>
  <si>
    <t>International Development Enterprises</t>
  </si>
  <si>
    <t>Gov of Uzbekistan</t>
  </si>
  <si>
    <t>Gov of Tajikistan</t>
  </si>
  <si>
    <t>Gov of Turmenistan</t>
  </si>
  <si>
    <t>Gov of Japan</t>
  </si>
  <si>
    <t>Gov of UK</t>
  </si>
  <si>
    <t>ICCO</t>
  </si>
  <si>
    <t>Fonds Français pour l'Environnement Mondial (FFEM)</t>
  </si>
  <si>
    <t>GEF, UNDP, Gov of Kazakhstan, other</t>
  </si>
  <si>
    <t>https://www.adb.org/projects/42489-012/main#project-pds</t>
  </si>
  <si>
    <t>SDC, World Bank, Gov of Uzbekistan</t>
  </si>
  <si>
    <t>Upscaling of Integrated Water Resources Management (IWRM) with the World Bank “Rural Enterprise Support Project” (RESPII)</t>
  </si>
  <si>
    <t>https://www.dfae.admin.ch/countries/kyrgyzstan/en/home/international-cooperation/projects.html/dezaprojects/SDC/en/2009/7F06401/phase2</t>
  </si>
  <si>
    <t>http://projects.worldbank.org/P109126/rural-enterprise-support-project-phase-ii?lang=en&amp;tab=financial</t>
  </si>
  <si>
    <t>Rural Enterprise Support Project (Phase II)</t>
  </si>
  <si>
    <t>http://centralasia.iwmi.cgiar.org/projects-in-the-region/integrated-water-resources-management-in-the-ferghana-valley/</t>
  </si>
  <si>
    <t>IWMI,  Scientific Information Centre of the ICWC (SIC ICWC)</t>
  </si>
  <si>
    <t>http://centralasia.iwmi.cgiar.org/projects-in-the-region/water-productivity-improvement-at-plot-level/</t>
  </si>
  <si>
    <t>http://documents.worldbank.org/curated/en/846291468119946400/Tajikistan-Rural-Infrastructure-Rehabilitation-Project</t>
  </si>
  <si>
    <t>Ministry of Agriculture</t>
  </si>
  <si>
    <t>http://documents.worldbank.org/curated/en/296121468753355830/Kyrgyz-Republic-Flood-Emergency-Project</t>
  </si>
  <si>
    <t>On-Farm Irrigation Project (Phase I)</t>
  </si>
  <si>
    <t>MINISTRY OF AGRICULTURE AND WATER RESOURCES</t>
  </si>
  <si>
    <t>http://projects.worldbank.org/P049723/on-farm-irrigation-project?lang=en&amp;tab=details</t>
  </si>
  <si>
    <t>World Bank, Gov of Uzbekistan, Borrower</t>
  </si>
  <si>
    <t>http://documents.worldbank.org/curated/en/315731468761958772/Uzbekistan-Rural-Enterprise-Support-Project</t>
  </si>
  <si>
    <t>Ministry of Agriculture and water resources</t>
  </si>
  <si>
    <t xml:space="preserve">EC-ICAS </t>
  </si>
  <si>
    <t>http://www.rch-aralsea.ch/index_e.html</t>
  </si>
  <si>
    <t>UK Department for International Development (DFID)</t>
  </si>
  <si>
    <t>UK Department for International Development (DFID), Gov of Norway</t>
  </si>
  <si>
    <t>World Bank, UK Department for International Development (DFID), Borrower</t>
  </si>
  <si>
    <t>Ministry of Agriculture and Water Management</t>
  </si>
  <si>
    <t>http://documents.worldbank.org/curated/en/261571468774253536/pdf/multi0page.pdf</t>
  </si>
  <si>
    <t>Community Agriculture and Watershed Management Project</t>
  </si>
  <si>
    <t>http://documents.worldbank.org/curated/en/375311468760815286/pdf/28913.pdf</t>
  </si>
  <si>
    <t>https://www.adb.org/projects/31196-013/main#project-pds</t>
  </si>
  <si>
    <t>Southern Agriculture Area Development Project</t>
  </si>
  <si>
    <t>Western Uzbekistan Rural Water Supply Project</t>
  </si>
  <si>
    <t>The main objective of the Project was to improve the living and health conditions in the rural communities in Karakalpalstan and Khorezm. The Project mitigated the ongoing effects of the drought by providing safe and easily accessible water supply, minimizing water wastage, and improving health conditions through supporting the provision of sanitation facilities and encouraging better hygiene practices. The Project will also strengthen institutional capacity for potable water resource management to ensure Government's water supply program in the Aral Sea area is sustainable.</t>
  </si>
  <si>
    <t>ADB, Gov of France</t>
  </si>
  <si>
    <t>Sources of Finance</t>
  </si>
  <si>
    <t>Gov of France</t>
  </si>
  <si>
    <t>https://www.adb.org/projects/35496-013/main#project-pds</t>
  </si>
  <si>
    <t>Djizzak and Surkhandarya Rural Water Supply and Sanitation Sector</t>
  </si>
  <si>
    <t>https://www.adb.org/projects/40007-012/main#project-pds</t>
  </si>
  <si>
    <t>ADB, Gov of Japan</t>
  </si>
  <si>
    <t>Agency "Kommunhizmat"</t>
  </si>
  <si>
    <t>The Project covered rural areas of the country with an urgent need for improvement of WSS facilities. The Project was expected to contribute to poverty reduction by expanding rural WSS coverage, improving quality of WSS services, and improving living and health conditions of the rural population in the project areas.</t>
  </si>
  <si>
    <t>http://projects.worldbank.org/P046042/irrigation-rehabilitation-project?lang=en&amp;tab=financial</t>
  </si>
  <si>
    <t>http://documents.worldbank.org/curated/en/740111468779372319/pdf/multi0page.pdf</t>
  </si>
  <si>
    <t>Uzbekistan-Bukhara &amp; Samarkand Water Supply</t>
  </si>
  <si>
    <t>BUKHARA AND SAMARKAND WATER UTILITIES (BVK AND SVK)</t>
  </si>
  <si>
    <t>http://waterwiki.net/index.php?title=Regional_Rural_Water_Supply_Project_%28SDC%29</t>
  </si>
  <si>
    <t>The project is implemented in Andijan and Ferghana regions of Uzbekistan and Sugd region of Tajikistan. The project is providing infrastructure for delivering to the population of potable water and better hygiene practices.
The overall goal of the project is to improve the living conditions and health of rural communities of the Ferghana valley.</t>
  </si>
  <si>
    <t>SDC, International Secretariat for Water (Canada)</t>
  </si>
  <si>
    <t>Ministry of Land reclamation and Water Management</t>
  </si>
  <si>
    <t>http://documents.worldbank.org/curated/en/857081468779379875/pdf/multi-page.pdf</t>
  </si>
  <si>
    <t>The Water Supply and Sanitation Project aims to: (1) improve infrastructure in administrative zones (etrap centers) and collective farms in the Dashkhovuz administrative region (velayet); and (2) initiate institutional changes to make the project financially and technically sustainable. The project comprises four main components: (a) water supply improvements -to rehabilitate and expand both urban and rural water systems, and supply spare parts and repair materials. Its subcomponents are: repairing and replacing street standpipes and providing new taps; rehabilitating transmission mains, well fields, distribution centers, and installing new electrical systems, mechanical plant, and appropriate chlorinating equipment to reduce water loss and operation and maintenance costs, improve water quality, and extend water supply time; (b) sanitation and health -to improve sanitation facilities and health practices by rehabilitating latrines and installing handwashing basins in schools and markets using community-based approaches; finance buying vehicles and equipment; promote health and hygiene education; improve water quality monitoring and sanitation and hygiene surveillance systems; upgrade laboratories; and improve data collection, analysis and reporting; (c) institutional strengthening -to improve service delivery with technical assistance, building capacity of a specialized regional water supply and wastewater authority, and inform the public; and (d) project management.</t>
  </si>
  <si>
    <t>Water, Natural resources and rural development</t>
  </si>
  <si>
    <t>http://waterwiki.net/images/a/a9/ARAL_SEA_BASIN_water_projects.pdf</t>
  </si>
  <si>
    <t>Agriculture and Natural Resources /Irrigation and Rural Development</t>
  </si>
  <si>
    <t>Winrock International</t>
  </si>
  <si>
    <t>https://rmportal.net/projects/content/water-users-associations-support-program-wuasp?set_language=es</t>
  </si>
  <si>
    <t>Scientific-Information Center of the Interstate Coordination Water Commission of the Central Asia (SICICWC) </t>
  </si>
  <si>
    <t>The objective of this project was to introduce automated or semi-automated control and system regulation to ensure transparency, equity and optimal allocation of water in the three pilot canals of the IWRM Ferghana Project (Aravan-Akbura, South Fergana (SFC), and Khoji Bakirgan Canals). Limited interventions on basin-level structures downstream the key Uch-Kurgan weir were also included.</t>
  </si>
  <si>
    <t xml:space="preserve">Installation of automated regulation and operation control system </t>
  </si>
  <si>
    <t>KYR, UZB, TAJ</t>
  </si>
  <si>
    <t>Syr Darya Water Basin Organization (WBO), supervised by the Interstate Commission for Water Co-ordination (ICWC) of Central Asia</t>
  </si>
  <si>
    <t>http://waterwiki.net/index.php?title=Canal_Automation_in_Ferghana_Valley, https://www.eda.admin.ch/dam/countries/countries-content/uzbekistan/en/resource_en_169160.pdf</t>
  </si>
  <si>
    <t>SIC ICWC, UNECE, Zoi Environment Network with active participation of EC IFAS and ICSD</t>
  </si>
  <si>
    <t>http://www.cawater-info.net/about_e.htm, https://www.eda.admin.ch/dam/countries/countries-content/kyrgyzstan/en/resource_en_194790.pdf</t>
  </si>
  <si>
    <t>https://info.undp.org/docs/pdc/Documents/SVK/00056531_ENV-IWRM%20CA%202009-2012.pdf</t>
  </si>
  <si>
    <t>Promoting IWRM and Fostering Transboundary Dialogue in Central Asia</t>
  </si>
  <si>
    <t>European Union, Gov of Norway, Gov of Kyrgyzstan, Gov of Kazakhstan, Gov of Tajikistan</t>
  </si>
  <si>
    <t>Development of a National IWRM and Water Supply &amp; Sanitation Strategy for Uzbekistan and fostering transboundary Dialogue on IWRM</t>
  </si>
  <si>
    <t>http://waterwiki.net/index.php?title=Preparatory_Assistance_for_IWRM_in_Uzbekistan</t>
  </si>
  <si>
    <t>Preparatory Assistance for IWRM in Uzbekistan</t>
  </si>
  <si>
    <t>http://ruleoflaw.eu/projects-database/strengthening-public-participation-and-civil-society-support-to-implementation-of-aarhus-convention/</t>
  </si>
  <si>
    <t>Ministry of Nature Protection of Turkmenistan</t>
  </si>
  <si>
    <t>KAZ, KYR, TAJ, TKM</t>
  </si>
  <si>
    <t>https://auca.kg/uploads/Tian%20Shan%20Policy%20Center/Reports/Country%20Reports%20and%20Assessments/Water%20Governance%20in%20Central%20Asia.pdf</t>
  </si>
  <si>
    <t>According to the project action plan the following actions have been undertaken:
Introductory seminar for local population and representatives of local government, experts on ecological problems was conducted where were discussed affects of chemical fertilizers to the environment, particularly to Kara Darya river. A wide information campaign aimed to increase public awareness of environment problems, use of alternative bio fertilizers instead of chemicals was conducted. During this campaign more than 2000 booklets, 800 posters, 500 bulletins were published and disseminated in training seminars conducted in villages, 12 agitation billboards were installed, 3 articles describing project activities were published in the local newspaper. In order to demonstrate and introduce alternative natural fertilizers to agriculture practice 3500 liters bio fertilizer were purchased and utilized. The effectiveness of use this nature fertilizer was certified by the analyses conducted by the State Department on chemicals, plant protecting.
As a result of undertaken actions in complex, the nitrate containing substances in trans boundary river Kara Daryare were reduced.</t>
  </si>
  <si>
    <t>GEF, Gov of Kyrgyzstan</t>
  </si>
  <si>
    <t>http://projects.worldbank.org/P044942/pilot-water-supply-project?lang=en</t>
  </si>
  <si>
    <t>GOSKOMPROGNOSTA</t>
  </si>
  <si>
    <t>World Bank, Kuwait Fund for Arab Economic Development, KfW</t>
  </si>
  <si>
    <t>Kuwait Fund for Arab Economic Development</t>
  </si>
  <si>
    <t>GOSKOMPROGNOSTAT</t>
  </si>
  <si>
    <t>http://projects.worldbank.org/P009121/water-supply-sanitation-health-project?lang=en&amp;tab=financial</t>
  </si>
  <si>
    <t>DUSHANBE VODOKANAL - DVK</t>
  </si>
  <si>
    <t>http://projects.worldbank.org/P057883/dushanbe-water-supply-project?lang=en&amp;tab=details</t>
  </si>
  <si>
    <t>Gov of USA</t>
  </si>
  <si>
    <t>The Aga Khan Development Network</t>
  </si>
  <si>
    <t>World Bank, Gov of USA, Gov of Switzerland</t>
  </si>
  <si>
    <t>Rural Enterprise Support Project (Phase I)</t>
  </si>
  <si>
    <t>Additional Financing PAMP2</t>
  </si>
  <si>
    <t>PMU FERGANA VALLEY WATER RESOURCES MANAGEMENT</t>
  </si>
  <si>
    <t>Rural Water Supply and Sanitation 2</t>
  </si>
  <si>
    <t>DEPARTMENT FOR RURAL WATER SUPPLY</t>
  </si>
  <si>
    <t>World Bank, Borrower, UK Department for International Development (DFID)</t>
  </si>
  <si>
    <t>http://projects.worldbank.org/P110267/second-rural-water-supply-sanitation?lang=en&amp;tab=financial</t>
  </si>
  <si>
    <t xml:space="preserve"> Ministry of Agriculture and Water Resources</t>
  </si>
  <si>
    <t>UNICEF</t>
  </si>
  <si>
    <t>https://www.unicef.org/evaldatabase/files/Tajikistan_EVALUATION_WES_JULY.pdf</t>
  </si>
  <si>
    <t>Disaster Preparedness-ECHO (DIPECHO) V</t>
  </si>
  <si>
    <t>https://ec.europa.eu/echo/system/files/ged/DIPECHO_cac.pdf_en</t>
  </si>
  <si>
    <t>Natural resources and rural development, water</t>
  </si>
  <si>
    <t>Cooperazione E Sviluppo Onlus</t>
  </si>
  <si>
    <t>ENVSEC, Gov of Norway</t>
  </si>
  <si>
    <t>UNDP, OSCE, UNEP, NATO Partnership for Peace Programme</t>
  </si>
  <si>
    <t>An in-depth (phase II) assessment of the region was initiated in May 2004 with the main objective to assess and communicate information on environment &amp; security hotspots in the Ferghana-Osh-Khudjand triangle with focus on transboundary risks from human activities, in particular industrial hot spots (hazardous waste, risks for accidents and spillages, including radioactive waste poorly stored or completely abandoned), pressure on natural resources (land degradation, deforestation, ownership; water quality, usage and sharing) and crosscutting issues such as natural disasters or the impacts of climate change on the region.</t>
  </si>
  <si>
    <t>http://www.envsec.org/publications/Ferghana%20Valley%20assessment%20and%20regional%20workshop_December%202004_English.pdf</t>
  </si>
  <si>
    <t>OSCE, UNDP, UNEP</t>
  </si>
  <si>
    <t>The project's objective were: (i) to conduct a rapid assessment of environment and health transboundary risks originated by industrial sites and hazardous waste dumps located in the Ferghana Valley area, with prioritisation of risks related to individual sites; (ii) to conduct a detailed assessment of risks for selected sites, define provisional offsite contingency plans (OCPs) for the areas affected by the sites investigated, in compliance with European Directives and International Conventions (e.g. UNECE Convention on Industrial Accidents), and conduct pre-feasibility studies for correction/reconstruction measures necessary to prevent/reduce the identified risks; (iii) to contribute to the developing process of capacity building and to promote the public participation on the risk management.</t>
  </si>
  <si>
    <t>ENVSEC, Gov of Italy</t>
  </si>
  <si>
    <t>Gov of Italy</t>
  </si>
  <si>
    <t>Visual synthesis report preparation and development</t>
  </si>
  <si>
    <t>Swiss Federal Office for the Environment (FOEN)</t>
  </si>
  <si>
    <t>SDC, Swiss Federal Office for the Environment (FOEN)</t>
  </si>
  <si>
    <t>https://www.preventionweb.net/files/12033_CCCAdec2009.pdf</t>
  </si>
  <si>
    <t>Zoï Environment Network</t>
  </si>
  <si>
    <t>http://en.unesco.kz/training-on-integrated-water-resources-management-course-for-university-teachers-from</t>
  </si>
  <si>
    <t xml:space="preserve">ENVSEC, UNECE, OSCE, State Agency of Environmental 
Protection in Kyrgyzstan, OSCE Centre in Almaty, CAREC </t>
  </si>
  <si>
    <t>UNECE, Gov of Norway</t>
  </si>
  <si>
    <t>https://www.unece.org/fileadmin/DAM/energy/se/pdfs/SPECA_Nov02.pdf, http://www.un.org/esa/devaccount/projects/2000/0001F.html</t>
  </si>
  <si>
    <t>ECE, ESCAP</t>
  </si>
  <si>
    <t>Gov of Netherlands</t>
  </si>
  <si>
    <t>Gov of Kyrgyzstan</t>
  </si>
  <si>
    <t>IBRD, Gov of Japan</t>
  </si>
  <si>
    <t>http://documents.worldbank.org/curated/en/813581468317936976/Conformed-Copy-TF029131-Drainage-Project-Japanese-Grant-Agreement</t>
  </si>
  <si>
    <t>http://projects.worldbank.org/P008867/water-supply-sanitation-project?lang=en</t>
  </si>
  <si>
    <t>MINISTRY OF LAND RECLAMATION AND WATER MANAGEMENT (MWR)</t>
  </si>
  <si>
    <t>The Water Supply and Sanitation Project aimed to: (1) improve infrastructure in administrative zones (etrap centers) and collective farms in the Dashkhovuz administrative region (velayet); and (2) initiate institutional changes to make the project financially and technically sustainable.</t>
  </si>
  <si>
    <t>Karakalpakstan Potable Water project</t>
  </si>
  <si>
    <t>Investing in a Community's Response to Drought - On July 25, 2001, U.S. Ambassador Herbst and Esnazar Usenov, executive director of Atamakan, a non-governmental charitable organization, signed an agreement providing $25,000 to fund a potable water supply improvement project for residents of the Karakalpakstan community of Khalkabad. Khalkabad has suffered from a two -year drought that affected all of Karakalpakstan. This funding was provided by USAID's Office of Foreign Disaster Assistance in response to the government of Uzbekistan's request for emergency relief.</t>
  </si>
  <si>
    <t>https://reliefweb.int/report/kazakhstan/focus-usaid-controlling-conflict-central-asia</t>
  </si>
  <si>
    <t>https://regnum.ru/news/society/1110352.html, http://projects.worldbank.org/P049718/farm-privatization-support-project?lang=en</t>
  </si>
  <si>
    <t>PROJECT DEVELOPMENT UNIT</t>
  </si>
  <si>
    <t>Additional Finance Bukhara and Samarkand Sewerage Project</t>
  </si>
  <si>
    <t>Disaster Preparedness-ECHO (DIPECHO) VI</t>
  </si>
  <si>
    <t>Support for the Creation of a Commission on the Chu and Talas rivers between Kazakhstan and Kyrgyzstan</t>
  </si>
  <si>
    <t>OSCE, UNECE, Gov of UK, Gov of Sweden</t>
  </si>
  <si>
    <t>KYR, TKM</t>
  </si>
  <si>
    <t>Agriculture, Natural resources and rural development, Energy</t>
  </si>
  <si>
    <t>Waste management</t>
  </si>
  <si>
    <t>Environment, Waste management</t>
  </si>
  <si>
    <t>Climate Change, Energy, Energy efficiency</t>
  </si>
  <si>
    <t>Climate change, Energy</t>
  </si>
  <si>
    <t>Project ID</t>
  </si>
  <si>
    <t>Colour code</t>
  </si>
  <si>
    <t>SECTORS</t>
  </si>
  <si>
    <t>Environmental risk management</t>
  </si>
  <si>
    <t>Energy efficiency, Energy</t>
  </si>
  <si>
    <t>Energy efficiency</t>
  </si>
  <si>
    <t>Energy, Water</t>
  </si>
  <si>
    <t>Environment, Climate change, Water</t>
  </si>
  <si>
    <t>Environment, Water</t>
  </si>
  <si>
    <t>Environment, Biodiversity, Natural resources and rural development</t>
  </si>
  <si>
    <t xml:space="preserve">Environment, Agriculture, Water </t>
  </si>
  <si>
    <t>Agriculture, Natural resources and rural development</t>
  </si>
  <si>
    <t>Environment, Natural resources and rural development</t>
  </si>
  <si>
    <t>Environmental risk management, Water</t>
  </si>
  <si>
    <t>Environment risk management, Natural resources and rural development</t>
  </si>
  <si>
    <t>Environment, Environmental risk management</t>
  </si>
  <si>
    <t>Environment, Water management</t>
  </si>
  <si>
    <t>Environment, Biodiversity</t>
  </si>
  <si>
    <t>Environment, Natural resource and rural development</t>
  </si>
  <si>
    <t>Biodiversity, Water management</t>
  </si>
  <si>
    <t>Natural resources and rural development, Water, Environment</t>
  </si>
  <si>
    <t>Natural resources and rural development, Environment</t>
  </si>
  <si>
    <t>Waste water</t>
  </si>
  <si>
    <t>Water management, Waste water</t>
  </si>
  <si>
    <t>Water management, Agriculture</t>
  </si>
  <si>
    <t>Environment, Climate change</t>
  </si>
  <si>
    <t>Water, Environment</t>
  </si>
  <si>
    <t>Water, Waste management</t>
  </si>
  <si>
    <t>Water, Climate change</t>
  </si>
  <si>
    <t>Water, Waste water, Waste management, Energy efficiency</t>
  </si>
  <si>
    <t>Water management, Environmental risk management</t>
  </si>
  <si>
    <t>SOURCE OF FINANCE</t>
  </si>
  <si>
    <t>European Union, Austrian Development Agency</t>
  </si>
  <si>
    <t>EBRD, Gov of Switzerland</t>
  </si>
  <si>
    <t>Gov of Switzerland</t>
  </si>
  <si>
    <t>Helvetas, International Development Enterprises</t>
  </si>
  <si>
    <t>Helvetas, ICCO, GIZ</t>
  </si>
  <si>
    <t>SDC, Agency for Technical Cooperation and Development (ACTED), GIZ</t>
  </si>
  <si>
    <t>Gov of Switzerland, ENVSEC</t>
  </si>
  <si>
    <t>UKAID, USAID, European Union, Gov of Switzerland</t>
  </si>
  <si>
    <t>European Union, GIZ</t>
  </si>
  <si>
    <t>http://carececo.org/en/projects/, https://wocatpedia.net/images/b/b6/Factsheet_Transboundary_Water_Management_in_Central_Asia_2012.pdf</t>
  </si>
  <si>
    <t>Norway</t>
  </si>
  <si>
    <t>World Bank, European Union, Borrower</t>
  </si>
  <si>
    <t>Link</t>
  </si>
  <si>
    <t>Group</t>
  </si>
  <si>
    <t>excisting</t>
  </si>
  <si>
    <t>other</t>
  </si>
  <si>
    <t>Government of Germany and its agencies</t>
  </si>
  <si>
    <t>Government of France and its agencies</t>
  </si>
  <si>
    <t>Government of Finland and its agencies</t>
  </si>
  <si>
    <t>http://wecoopdev.artwhere.net/content/global-environmental-facility-gef</t>
  </si>
  <si>
    <t>http://wecoopdev.artwhere.net/content/uzbekistan</t>
  </si>
  <si>
    <t>http://wecoopdev.artwhere.net/content/kyrgyzstan</t>
  </si>
  <si>
    <t>http://wecoopdev.artwhere.net/content/turkmenistan</t>
  </si>
  <si>
    <t>http://wecoopdev.artwhere.net/content/tajikistan</t>
  </si>
  <si>
    <t>Government of USA</t>
  </si>
  <si>
    <t>Government of UK</t>
  </si>
  <si>
    <t>Government of Switzerland and its agencies</t>
  </si>
  <si>
    <t>Government of Japan and its agencies</t>
  </si>
  <si>
    <t>UN agencies and programmes</t>
  </si>
  <si>
    <t>http://wecoopdev.artwhere.net/content/government-germany-and-its-agencies</t>
  </si>
  <si>
    <t>http://wecoopdev.artwhere.net/content/other-donors</t>
  </si>
  <si>
    <t>http://wecoopdev.artwhere.net/content/world-bank-wb</t>
  </si>
  <si>
    <t>http://wecoopdev.artwhere.net/content/european-union</t>
  </si>
  <si>
    <t>OTher</t>
  </si>
  <si>
    <t>http://wecoopdev.artwhere.net/content/government-switzerland-and-its-agencies</t>
  </si>
  <si>
    <t>http://wecoopdev.artwhere.net/content/government-finland-and-its-agencies</t>
  </si>
  <si>
    <t>http://wecoopdev.artwhere.net/content/environment-and-security-initiative-envsec</t>
  </si>
  <si>
    <t>http://wecoopdev.artwhere.net/content/un-agencies-and-programmes</t>
  </si>
  <si>
    <t>http://wecoopdev.artwhere.net/content/usaid</t>
  </si>
  <si>
    <t>http://wecoopdev.artwhere.net/content/government-france-and-its-agencies</t>
  </si>
  <si>
    <t>http://wecoopdev.artwhere.net/content/government-uk-and-its-agencies</t>
  </si>
  <si>
    <t>http://wecoopdev.artwhere.net/content/government-japan-and-its-agencies</t>
  </si>
  <si>
    <t>http://wecoopdev.artwhere.net/content/government-norway-and-its-agencies</t>
  </si>
  <si>
    <t>DE</t>
  </si>
  <si>
    <t>EU</t>
  </si>
  <si>
    <t>FIN</t>
  </si>
  <si>
    <t>HOL</t>
  </si>
  <si>
    <t>NOR</t>
  </si>
  <si>
    <t>CHE</t>
  </si>
  <si>
    <t>UK</t>
  </si>
  <si>
    <t>USA</t>
  </si>
  <si>
    <t>JAP</t>
  </si>
  <si>
    <t>KFW</t>
  </si>
  <si>
    <t>Noinfo</t>
  </si>
  <si>
    <t>Donor Unique ID</t>
  </si>
  <si>
    <t>Donor Code</t>
  </si>
  <si>
    <t>1, 6</t>
  </si>
  <si>
    <t>13, 6</t>
  </si>
  <si>
    <t>16, 8</t>
  </si>
  <si>
    <t>17, 3</t>
  </si>
  <si>
    <t>17, 22</t>
  </si>
  <si>
    <t>17, 24, 15</t>
  </si>
  <si>
    <t>1, 25</t>
  </si>
  <si>
    <t>17, 26</t>
  </si>
  <si>
    <t>15, 27</t>
  </si>
  <si>
    <t>1, 28</t>
  </si>
  <si>
    <t>20, 29</t>
  </si>
  <si>
    <t>20, 30</t>
  </si>
  <si>
    <t>15, 32</t>
  </si>
  <si>
    <t>32, 33</t>
  </si>
  <si>
    <t>33, 15</t>
  </si>
  <si>
    <t>13, 33</t>
  </si>
  <si>
    <t>17, 32, 30, 29, 34</t>
  </si>
  <si>
    <t>20, 28, 36</t>
  </si>
  <si>
    <t>41, 6</t>
  </si>
  <si>
    <t>41, 28</t>
  </si>
  <si>
    <t>40, 42, 22</t>
  </si>
  <si>
    <t>40, 44</t>
  </si>
  <si>
    <t>1, 52</t>
  </si>
  <si>
    <t>17, 52</t>
  </si>
  <si>
    <t>24, 52</t>
  </si>
  <si>
    <t>53, 54</t>
  </si>
  <si>
    <t>57, 32</t>
  </si>
  <si>
    <t>20, 61</t>
  </si>
  <si>
    <t>15, 61</t>
  </si>
  <si>
    <t>20, 61,  38</t>
  </si>
  <si>
    <t>61,  38</t>
  </si>
  <si>
    <t>20, 61, 22</t>
  </si>
  <si>
    <t>20, 61, 6</t>
  </si>
  <si>
    <t>20, 61, 29, 52</t>
  </si>
  <si>
    <t>20, 61, 38</t>
  </si>
  <si>
    <t>62, 52</t>
  </si>
  <si>
    <t>62, 32</t>
  </si>
  <si>
    <t>58, 63, 17, 33</t>
  </si>
  <si>
    <t>20, 29, 14, 63</t>
  </si>
  <si>
    <t>28, 63, 1, 62</t>
  </si>
  <si>
    <t>63, 12, 52</t>
  </si>
  <si>
    <t>63, 61</t>
  </si>
  <si>
    <t>64, 52</t>
  </si>
  <si>
    <t>65, 6</t>
  </si>
  <si>
    <t>65, 17, 6</t>
  </si>
  <si>
    <t>65, 11, 23</t>
  </si>
  <si>
    <t>41, 65, 6</t>
  </si>
  <si>
    <t>61, 65</t>
  </si>
  <si>
    <t>53, 65, 38</t>
  </si>
  <si>
    <t>65, 38, 6</t>
  </si>
  <si>
    <t>65, 57, 6</t>
  </si>
  <si>
    <t>65, 49, 48</t>
  </si>
  <si>
    <t>65, 37, 33</t>
  </si>
  <si>
    <t>65, 6, 57</t>
  </si>
  <si>
    <t>Austria</t>
  </si>
  <si>
    <t>AT</t>
  </si>
  <si>
    <t>Agency for Technical Cooperation and Development (ACTED)</t>
  </si>
  <si>
    <t>ACTED</t>
  </si>
  <si>
    <t>53, 67, 22</t>
  </si>
  <si>
    <t>World Bank, Strategic Climate Fund (SCF), GEF, other</t>
  </si>
  <si>
    <t>Strategic Climate Fund (SCF)</t>
  </si>
  <si>
    <t>SCF</t>
  </si>
  <si>
    <t>65, 68, 20, 52</t>
  </si>
  <si>
    <t>65, 68, 6</t>
  </si>
  <si>
    <t>World Bank, Japan policy and human resources development (PHRD), Borrower</t>
  </si>
  <si>
    <t>65, 46, 6</t>
  </si>
  <si>
    <t>GFCRP</t>
  </si>
  <si>
    <t>World Bank, GASFP</t>
  </si>
  <si>
    <t>65, 19</t>
  </si>
  <si>
    <t>World Bank, European Union, SDC, UKAID, USAID</t>
  </si>
  <si>
    <t>65, 17, 53, 58, 63</t>
  </si>
  <si>
    <t>UNDP, Gov of Uzbekistan, SDC</t>
  </si>
  <si>
    <t>61, 38, 53</t>
  </si>
  <si>
    <t>GEF, Gov of Kazakhstan, Gov of Kyrgyzstan</t>
  </si>
  <si>
    <t>20, 29, 30</t>
  </si>
  <si>
    <t>20, 18</t>
  </si>
  <si>
    <t>GEF, Fonds Français pour l'Environnement Mondial (FFEM)</t>
  </si>
  <si>
    <t>IGES</t>
  </si>
  <si>
    <t>70, 32</t>
  </si>
  <si>
    <t>Gov of Sweden</t>
  </si>
  <si>
    <t>SE</t>
  </si>
  <si>
    <t>76, 70, 36, 75</t>
  </si>
  <si>
    <t>Global Climate Fund</t>
  </si>
  <si>
    <t>GCF</t>
  </si>
  <si>
    <t>AIIB</t>
  </si>
  <si>
    <t>French Development Agency</t>
  </si>
  <si>
    <t>FDA</t>
  </si>
  <si>
    <t>SOURCE OF FINANCE (Unique ID)</t>
  </si>
  <si>
    <t>Strengthening of institutional and legal capacities to enable improvement of the national monitoring system and management of environmental information</t>
  </si>
  <si>
    <t>The project aimed at capacity strengthening for fulfillment of three UN environmental conventions: Framework Convention on Climate Change, Convention on Biological Diversity and Convention to Combat Desertification.</t>
  </si>
  <si>
    <t>UNDP, State Agency for Environmental Protection and Forestry (SAEPF)</t>
  </si>
  <si>
    <t>https://www.thegef.org/project/strengthening-institutional-and-legal-capacities-enable-improvement-national-monitoring</t>
  </si>
  <si>
    <t>Protect human health and the environment from unintentional releases of POPs and mercury from the unsound disposal of healthcare waste in Kyrgyzstan</t>
  </si>
  <si>
    <t>UNPD, Ministry of Health of the Kyrgyz Republic, State Agency for Environmental Protection and Forestry</t>
  </si>
  <si>
    <t>The project is directly linked and highly relevant to the implementation of the Stockholm Convention in Kyrgyzstan; it is hence perfectly aligned with the GEF Chemicals Focal Area which includes both POPs and Mercury. The project directly contributes to the execution of the National Implementation Plan on POPs by reducing the release of dioxins and furans.
Since a joint project between the Ministry of Health and the Swiss Red Cross in 2005 demonstrated that proper healthcare waste management in hospitals greatly reduced nosocomial infections, HCWM has been a top priority for the Ministry of Health. Once this project is completed, all healthcare facilities with over 25 beds in Kyrgyzstan should manage all their generated infectious waste correctly.</t>
  </si>
  <si>
    <t>https://erc.undp.org/evaluation/evaluations/detail/7993</t>
  </si>
  <si>
    <t>UNPD, State Agency for Environmental Protection and Forestry</t>
  </si>
  <si>
    <t>Conservation of globally important biodiversity and associated land and forest resources of Western Tian Shan to support sustainable livelihoods</t>
  </si>
  <si>
    <t>http://www.kg.undp.org/content/kyrgyzstan/en/home/projects/conservation-of-globally-important-biodiversity-and-associated-l.html</t>
  </si>
  <si>
    <t>The aim of the project is to promote a landscape approach in the conservation of globally significant biodiversity, sustainable management of land and forest resources in the mountains of the Western Tian Shan.  
The project consists of 3 components:
1. Conservation and sustainable management of key biodiversity areas within the Western Tian Shan landscape;
2. Improving ecosystem resilience and habitat connectivity in the Western Tian Shan through regulation of land and forest use in buffer zones and ecological corridors, and supporting sustainable incomes for local communities;
3. Promotion of regional and global cooperation of Kyrgyzstan to protect the snow leopard and its ecosystems.</t>
  </si>
  <si>
    <t>Biodiversity conservation and poverty reduction through community-based management of walnut forests and pastures in southern Kyrgyzstan</t>
  </si>
  <si>
    <t>Objective
Selected communities in southern Kyrgyzstan are using sustainable models of forest and pasture management in order to promote the conservation of biodiversity, support adaptation to climate change and increase local incomes.</t>
  </si>
  <si>
    <t>https://www.giz.de/en/worldwide/29911.html</t>
  </si>
  <si>
    <t> GIZ, State Agency on Environment Protection and Forestry of the Kyrgyz Republic; Ministry of Agriculture and Melioration of the Kyrgyz Republic</t>
  </si>
  <si>
    <t>Biodiversity, Climate change</t>
  </si>
  <si>
    <t>Sustainable Management of Mountainous Forest and Land Resources
under Climate Change Conditions</t>
  </si>
  <si>
    <t>The project is designed to bring about a shift in forest and land management practices, by removing any policy, institutional, technology or capacityrelated barriers to sustainable forest and land management practices. The intervention is also promoting a more integrated cross-sectoral approach that takes into account the role of land and forest resources in the carbon balance, while generating socio-economic benefits by sustaining flows of critical ecosystem services, such as climate and water regulation, soil erosion control and regulation of natural hazards. Through the promotion of new approaches and practices, the project is to increase the productivity of forest and agro-ecosystems leading to improved livelihoods of mountain people. Cross-sectoral collaboration between the forestry and agriculture sector is supported at national, “oblast” and local levels through the establishment of mechanisms to facilitate integrated land-use planning and scale up innovative, sustainable practices.</t>
  </si>
  <si>
    <t>http://www.fao.org/3/au742en/AU742EN.pdf</t>
  </si>
  <si>
    <t>Natural resources and rural development, Climate change</t>
  </si>
  <si>
    <t>Supporting climate change resilient livelihood in agricultural communities in drought-prone areas of Turkmenistan</t>
  </si>
  <si>
    <t>State Committee for Environmental Protection and Land Resources</t>
  </si>
  <si>
    <t>61, 20</t>
  </si>
  <si>
    <t>UNDP, GEF</t>
  </si>
  <si>
    <t xml:space="preserve">The objective of the proposed project is to support climate resilient livelihoods in agricultural communities in the Lebap and Dashoguz velayats in Turkmenistan. Project will support three inter-related components, namely (i) improving climate related socio-economic outcomes in targeted agricultural communities in Lebap and Dashoguz velayats through the implementation of community-based adaptation solutions; (ii) Mainstreaming climate adaptation measures in agricultural and water sector development strategy and policy; and (iii) Strengthening national capacity for iterative climate change adaptation planning, implementation and monitoring in the country. </t>
  </si>
  <si>
    <t>http://www.tm.undp.org/content/turkmenistan/en/home/projects/climate-resilient-livelihoods.html</t>
  </si>
  <si>
    <t>Energy efficiency and renewable energy for sustainable water management in Turkmenistan</t>
  </si>
  <si>
    <t>Ministry of Water Economy</t>
  </si>
  <si>
    <t>https://www.thegef.org/project/energy-efficiency-and-renewable-energy-sustainable-water-management-turkmenistan</t>
  </si>
  <si>
    <t>Project Objective: An integrated approach to making energy use in the water management sector sustainable:
reducing GHG emissions while preventing land degradation and improve management of arable land and pastures. Provide for sufficient and environmentally sustainable water supply to support and enhance social conditions and economic livelihood of the population of Turkmenistan</t>
  </si>
  <si>
    <t>Energy, Energy efficiency, Climate change, Environment</t>
  </si>
  <si>
    <t>Improvement of the concervation status of birds and all biodiversity in Turkmenistan</t>
  </si>
  <si>
    <t xml:space="preserve">Objetices of this RSPB project were 1) deepening of theoretical base for development of national strategy on wildlife management and Specially Protected Nature Territories, 2) Developmnet of the Action Plan and monitoring of Important Bird Areas, 3) Introduction of modern principles of management of the State Nature Reserves, 4) Monitoring of implementation of International Conventions: on Biological Diversity, Ramsar, CMS, CCD, etc., 5) Development of Nomination Dossiers for badhyz and Koytendag State Nature reserves for further submission to the UNESCo WNH List. </t>
  </si>
  <si>
    <t xml:space="preserve">The project addresses a sustainable, climate­ and site­adapted management of natural resources along the Amudarya, thereby improving the livelihoods of the people in the target region and the environmental capacity of the floodplain natural space. </t>
  </si>
  <si>
    <t>Ecosystem based land and forest management of the Tugai habitants of the Amu Darya River for improved livelihood of local communities and as adaptation strategy to climate change</t>
  </si>
  <si>
    <t>Institutional strengthening for the implementation of the Montreal Protocol (Phase IV) and implementation of the hydrochloroflurovarbons (HCFC) phase-out management plan (HPMP) in Turkmenistan (Stage I)</t>
  </si>
  <si>
    <t xml:space="preserve">Project is implemented with Multilateral Fund of Montreal Protocol financial support. </t>
  </si>
  <si>
    <t>http://www.multilateralfund.org/62/English%20Document/1/6253.pdf</t>
  </si>
  <si>
    <t>Preparation of the third national communication of Turkmenistan to the UN Framework Convention on Climate change</t>
  </si>
  <si>
    <t>Assitance in implementation of the UN Framework Convention on Climate change and the National Strategy of Turkmenistan on Climate Change, as well as preparation of third national communication of Turkmenistan to the UN Framework Convention on Climate change</t>
  </si>
  <si>
    <t>Conservation and sustainabke use of globally significant biological diversity in Khazar nature reserve on Caspian Sea Coast</t>
  </si>
  <si>
    <t>GEF, UNDP, OSCE, USAID, other</t>
  </si>
  <si>
    <t>20, 61, 76, 63, 52</t>
  </si>
  <si>
    <t xml:space="preserve">The goal of the project is the projection of Turkmenistan's globally significant biodiversity by strengthening the sustainability of its National System of Protected Areas. Demonstration of a new effective and adaptive approach to conservation and management in Khazae State Nature reserve and replication of tis best practice throughout the National System of Protected Areas. </t>
  </si>
  <si>
    <t>https://www.thegef.org/project/conservation-and-sustainable-use-globally-significant-biological-diversity-khazar-nature</t>
  </si>
  <si>
    <t>City Almaty Sustainable Transport</t>
  </si>
  <si>
    <t>The objective of the project is to reduce the growth of the transport-related greenhouse gas emissions in the City of Almaty, while simultaneously improving urban environmental conditions by 1) improving the management of public
transportation and air quality in Almaty; 2) building capacity in Almaty to holistically plan and implement improvements in the efficiency and quality of public transport; 3) building capacity to holistically plan and implement integrated traffic management measures in Almaty City; and 4) implementing a demonstration project that raises
awareness and increases knowledge of sustainable transport.</t>
  </si>
  <si>
    <t>http://www.kz.undp.org/content/dam/kazakhstan/docs/prodocs/EE/Transport%20Almaty/ProDoc.pdf</t>
  </si>
  <si>
    <t>GEF, UNDP, EBRD, World Bank, Other</t>
  </si>
  <si>
    <t>13, 20, 61, 65</t>
  </si>
  <si>
    <t>Agency for SME Promotion, Almaty City Administration, European Bank of Reconstruction and Development, International Finance Corporation, USA Department of Energy</t>
  </si>
  <si>
    <t>Yelena Yerzakovich</t>
  </si>
  <si>
    <t>City of Almaty</t>
  </si>
  <si>
    <t>Development and Implementation of Information System on the Monitoring of Biodiversity in Pilot Specially Protected Natural Areas (SPNA) in the Republic of Kazakhstan</t>
  </si>
  <si>
    <t>The Forestry and Hunting Committee of the Ministry of Agriculture, Ministry of Environmental Protection, NGO ACBK, Local businesses involved in fishery, hunting and tourism, KazLesproekt</t>
  </si>
  <si>
    <t>The goal of the project is to improve the biodiversity monitoring system by means of creation of a database using GIS-technologies. 
Ecosystem types and biodiversity species linked to the ecosystems as their habitat will serve as the foundation for the database. Ecosystemic approach helps to assess the ecological potential of the habitats and the way of diversity distribution of flora and fauna, and to determine the degree and mode of disturbance and threats to the biotic environment.
As a result, the proposed monitoring system will create the basis for economically and scientifically justified decision-making in the field of management and conservation of flora and fauna resources.</t>
  </si>
  <si>
    <t>http://www.kz.undp.org/content/kazakhstan/en/home/operations/projects/environment_and_energy/development-and-implementation-of-information-system-on-the-moni.html</t>
  </si>
  <si>
    <t>Talgat Kerteshev</t>
  </si>
  <si>
    <t>Borrower, UNDP</t>
  </si>
  <si>
    <t>6, 61</t>
  </si>
  <si>
    <t>Development of Kazakhstan’s National Communication to the UNFCCC and Biennial Report</t>
  </si>
  <si>
    <t>GEF, Other</t>
  </si>
  <si>
    <t>20, 52</t>
  </si>
  <si>
    <t xml:space="preserve">The project will enable Kazakhstan to prepare and submit its Seventh National Communication (7NC) and Biennial Report (BR) to the Conference of Parties (CoP) of the UNFCCC in accordance with its commitments as a Party as mandated by Article 12 of the Convention and subsequent CoP decisions. The project will update the information provided regarding national circumstances, inventories of greenhouse gases, policies and measures undertaken to mitigate climate change, assessments of vulnerability to climate change and steps taken to adapt, and information on public awareness, education, training, systematic research and observation, and technology transfer. The project will also increase the national technical and institutional capacities in preparing the NC/BR and assisting the Government to integrate climate change issues into sectoral and national development priorities.  </t>
  </si>
  <si>
    <t>http://www.kz.undp.org/content/kazakhstan/en/home/operations/projects/environment_and_energy/promotion-of-energy-efficient-lighting-in-kazakhstan11.html</t>
  </si>
  <si>
    <t>Building transformative policy and financing framework to increase investments in biodiversity management (BIOFIN)</t>
  </si>
  <si>
    <t>UN Development Programme, The Ministry of Environment and Natural Resources RK</t>
  </si>
  <si>
    <t>http://www.kz.undp.org/content/kazakhstan/en/home/operations/projects/environment_and_energy/biofin1.html</t>
  </si>
  <si>
    <t>Talgat Kerteshev
UNDP biodiversity projects National Coordinator
Tel.: +7 (7172) 75-67-83, email: talgat.kerteshev@undp.org</t>
  </si>
  <si>
    <t>Meruyert Sarsembayeva
BIOFIN project Team leader
тел. +7 (7172) 75-67-84, email: meruyert.sarsembayeva@undp.org</t>
  </si>
  <si>
    <t>Project’s phases:
1. Conduct integrated assessment of impact of current national policy, institutions and financial expenditures on biodiversity, including identification of opportunities for mainstreaming biodiversity into national development and sectoral planning to reduce negative impacts resulting in biodiversity loss and to achieve economic efficiency.  
2. Conduct integrated assessment of current financing trends and future needs to achieve Aichi Targets.
3. Develop methodological legal framework for resource mobilization. Develop resource mobilization plan.  
4. Demonstrate several pilot projects on mainstreaming new financial mechanisms into national natural resources management policy</t>
  </si>
  <si>
    <t>European Union, Gov of Germany, Gov of Switzerland</t>
  </si>
  <si>
    <t>17, 26, 33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</si>
</sst>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00"/>
    <numFmt numFmtId="165" formatCode="[$$-409]#,##0.00"/>
    <numFmt numFmtId="166" formatCode="#,##0.0000"/>
    <numFmt numFmtId="167" formatCode="[$$-409]#,##0.0000"/>
    <numFmt numFmtId="168" formatCode="[$EUR]\ #,##0.00"/>
    <numFmt numFmtId="169" formatCode="[$USD]\ #,##0.00"/>
  </numFmts>
  <fonts count="25" x14ac:knownFonts="1">
    <font>
      <sz val="11"/>
      <color rgb="FF000000"/>
      <name val="Calibri"/>
      <family val="2"/>
      <charset val="1"/>
    </font>
    <font>
      <u/>
      <sz val="11"/>
      <color indexed="22"/>
      <name val="Calibri"/>
      <family val="2"/>
      <charset val="1"/>
    </font>
    <font>
      <sz val="11"/>
      <color indexed="55"/>
      <name val="Calibri"/>
      <family val="2"/>
    </font>
    <font>
      <sz val="11"/>
      <name val="Calibri"/>
      <family val="2"/>
    </font>
    <font>
      <sz val="9"/>
      <color indexed="81"/>
      <name val="Tahoma"/>
      <family val="2"/>
      <charset val="186"/>
    </font>
    <font>
      <b/>
      <sz val="9"/>
      <color indexed="81"/>
      <name val="Tahoma"/>
      <family val="2"/>
      <charset val="186"/>
    </font>
    <font>
      <sz val="12"/>
      <color indexed="55"/>
      <name val="Calibri"/>
      <family val="2"/>
      <charset val="1"/>
    </font>
    <font>
      <u/>
      <sz val="11"/>
      <name val="Calibri"/>
      <family val="2"/>
      <charset val="1"/>
    </font>
    <font>
      <sz val="10"/>
      <color indexed="8"/>
      <name val="Arial"/>
      <family val="2"/>
      <charset val="204"/>
    </font>
    <font>
      <sz val="8"/>
      <color indexed="55"/>
      <name val="Arial"/>
      <family val="2"/>
      <charset val="186"/>
    </font>
    <font>
      <sz val="11"/>
      <name val="Calibri"/>
      <family val="2"/>
      <charset val="186"/>
    </font>
    <font>
      <u/>
      <sz val="11"/>
      <name val="Calibri"/>
      <family val="2"/>
      <charset val="186"/>
    </font>
    <font>
      <sz val="12"/>
      <color indexed="55"/>
      <name val="Times New Roman"/>
      <family val="1"/>
      <charset val="186"/>
    </font>
    <font>
      <b/>
      <i/>
      <sz val="11"/>
      <color indexed="55"/>
      <name val="Calibri"/>
      <family val="2"/>
      <charset val="1"/>
    </font>
    <font>
      <sz val="11"/>
      <color indexed="55"/>
      <name val="Calibri"/>
      <family val="2"/>
      <charset val="186"/>
    </font>
    <font>
      <sz val="11"/>
      <color indexed="45"/>
      <name val="Calibri"/>
      <family val="2"/>
      <charset val="1"/>
    </font>
    <font>
      <sz val="10"/>
      <color indexed="55"/>
      <name val="Calibri"/>
      <family val="2"/>
      <charset val="1"/>
    </font>
    <font>
      <sz val="8"/>
      <name val="Calibri"/>
      <family val="2"/>
      <charset val="1"/>
    </font>
    <font>
      <u/>
      <sz val="11"/>
      <color rgb="FF0563C1"/>
      <name val="Calibri"/>
      <family val="2"/>
      <charset val="1"/>
    </font>
    <font>
      <sz val="9"/>
      <color indexed="81"/>
      <name val="Tahoma"/>
      <family val="2"/>
      <charset val="204"/>
    </font>
    <font>
      <b/>
      <sz val="9"/>
      <color indexed="81"/>
      <name val="Tahoma"/>
      <family val="2"/>
      <charset val="204"/>
    </font>
    <font>
      <sz val="11"/>
      <color theme="0" tint="-0.249977111117893"/>
      <name val="Calibri"/>
      <family val="2"/>
      <charset val="1"/>
    </font>
    <font>
      <sz val="11"/>
      <color theme="6"/>
      <name val="Calibri"/>
      <family val="2"/>
      <charset val="1"/>
    </font>
    <font>
      <sz val="11"/>
      <color rgb="FF000000"/>
      <name val="Calibri"/>
      <family val="2"/>
      <charset val="186"/>
    </font>
    <font>
      <sz val="11"/>
      <name val="Calibri"/>
      <family val="2"/>
      <charset val="1"/>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theme="9"/>
        <bgColor indexed="64"/>
      </patternFill>
    </fill>
  </fills>
  <borders count="1">
    <border>
      <left/>
      <right/>
      <top/>
      <bottom/>
      <diagonal/>
    </border>
  </borders>
  <cellStyleXfs count="2">
    <xf numFmtId="0" fontId="0" fillId="0" borderId="0"/>
    <xf numFmtId="0" fontId="18" fillId="0" borderId="0" applyBorder="0" applyProtection="0"/>
  </cellStyleXfs>
  <cellXfs count="87">
    <xf numFmtId="0" fontId="0" fillId="0" borderId="0" xfId="0"/>
    <xf numFmtId="0" fontId="0" fillId="0" borderId="0" xfId="0" applyAlignment="1"/>
    <xf numFmtId="0" fontId="0" fillId="0" borderId="0" xfId="0" applyAlignment="1">
      <alignment wrapText="1"/>
    </xf>
    <xf numFmtId="0" fontId="1" fillId="0" borderId="0" xfId="1" applyFont="1" applyFill="1" applyBorder="1" applyAlignment="1" applyProtection="1"/>
    <xf numFmtId="0" fontId="0" fillId="0" borderId="0" xfId="0" applyFill="1" applyAlignment="1">
      <alignment wrapText="1"/>
    </xf>
    <xf numFmtId="0" fontId="0" fillId="0" borderId="0" xfId="0" applyFill="1" applyBorder="1" applyAlignment="1"/>
    <xf numFmtId="0" fontId="0" fillId="0" borderId="0" xfId="0" applyBorder="1" applyAlignment="1"/>
    <xf numFmtId="0" fontId="0" fillId="0" borderId="0" xfId="0" applyBorder="1" applyAlignment="1">
      <alignment wrapText="1"/>
    </xf>
    <xf numFmtId="0" fontId="18" fillId="0" borderId="0" xfId="1" applyFill="1" applyBorder="1" applyAlignment="1">
      <alignment wrapText="1"/>
    </xf>
    <xf numFmtId="0" fontId="0" fillId="0" borderId="0" xfId="0" applyFill="1" applyBorder="1" applyAlignment="1">
      <alignment wrapText="1"/>
    </xf>
    <xf numFmtId="0" fontId="0" fillId="0" borderId="0" xfId="0" applyFill="1" applyBorder="1"/>
    <xf numFmtId="0" fontId="0" fillId="0" borderId="0" xfId="0" applyFill="1" applyAlignment="1"/>
    <xf numFmtId="0" fontId="8" fillId="0" borderId="0" xfId="0" applyFont="1" applyFill="1" applyBorder="1" applyAlignment="1">
      <alignment vertical="center" wrapText="1"/>
    </xf>
    <xf numFmtId="0" fontId="10" fillId="0" borderId="0" xfId="0" applyFont="1" applyBorder="1" applyAlignment="1">
      <alignment horizontal="left" vertical="top" wrapText="1"/>
    </xf>
    <xf numFmtId="0" fontId="18" fillId="0" borderId="0" xfId="1" applyBorder="1"/>
    <xf numFmtId="0" fontId="18" fillId="0" borderId="0" xfId="1" applyFill="1" applyBorder="1" applyProtection="1"/>
    <xf numFmtId="0" fontId="7" fillId="0" borderId="0" xfId="1" applyFont="1" applyFill="1" applyBorder="1" applyAlignment="1" applyProtection="1"/>
    <xf numFmtId="0" fontId="18" fillId="0" borderId="0" xfId="1" applyFill="1" applyBorder="1" applyAlignment="1" applyProtection="1">
      <alignment wrapText="1"/>
    </xf>
    <xf numFmtId="0" fontId="9" fillId="0" borderId="0" xfId="0" applyFont="1" applyFill="1" applyBorder="1" applyAlignment="1">
      <alignment horizontal="justify" vertical="center" wrapText="1"/>
    </xf>
    <xf numFmtId="0" fontId="2" fillId="0" borderId="0" xfId="0" applyFont="1" applyFill="1"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vertical="top" wrapText="1"/>
    </xf>
    <xf numFmtId="0" fontId="0" fillId="0" borderId="0" xfId="0" applyFont="1" applyFill="1" applyBorder="1" applyAlignment="1">
      <alignment wrapText="1"/>
    </xf>
    <xf numFmtId="0" fontId="18" fillId="0" borderId="0" xfId="1" applyFill="1" applyBorder="1" applyAlignment="1"/>
    <xf numFmtId="0" fontId="18" fillId="0" borderId="0" xfId="1" applyFill="1" applyBorder="1"/>
    <xf numFmtId="0" fontId="6" fillId="0" borderId="0" xfId="0" applyFont="1" applyFill="1" applyBorder="1"/>
    <xf numFmtId="0" fontId="0" fillId="0" borderId="0" xfId="0" applyBorder="1"/>
    <xf numFmtId="0" fontId="11" fillId="0" borderId="0" xfId="1" applyFont="1" applyBorder="1" applyAlignment="1" applyProtection="1">
      <alignment horizontal="left" vertical="top" wrapText="1"/>
    </xf>
    <xf numFmtId="0" fontId="10"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12" fillId="0" borderId="0" xfId="0" applyFont="1" applyFill="1" applyBorder="1" applyAlignment="1">
      <alignment vertical="center" wrapText="1"/>
    </xf>
    <xf numFmtId="0" fontId="10" fillId="0" borderId="0" xfId="0" applyFont="1" applyFill="1" applyBorder="1" applyAlignment="1">
      <alignment wrapText="1"/>
    </xf>
    <xf numFmtId="0" fontId="0" fillId="0" borderId="0" xfId="0" applyFill="1" applyAlignment="1">
      <alignment vertical="center" wrapText="1"/>
    </xf>
    <xf numFmtId="0" fontId="0" fillId="0" borderId="0" xfId="0" applyFill="1"/>
    <xf numFmtId="0" fontId="14" fillId="0" borderId="0" xfId="0" applyFont="1" applyFill="1" applyBorder="1" applyAlignment="1">
      <alignment wrapText="1"/>
    </xf>
    <xf numFmtId="0" fontId="13" fillId="0" borderId="0" xfId="0" applyFont="1" applyFill="1" applyAlignment="1">
      <alignment vertical="center"/>
    </xf>
    <xf numFmtId="0" fontId="16" fillId="0" borderId="0" xfId="0" applyFont="1" applyFill="1" applyAlignment="1">
      <alignment wrapText="1"/>
    </xf>
    <xf numFmtId="0" fontId="15" fillId="0" borderId="0" xfId="0" applyFont="1" applyFill="1" applyBorder="1" applyAlignment="1">
      <alignment wrapText="1"/>
    </xf>
    <xf numFmtId="0" fontId="18" fillId="0" borderId="0" xfId="1" applyFill="1"/>
    <xf numFmtId="0" fontId="18" fillId="0" borderId="0" xfId="1" applyFill="1" applyAlignment="1">
      <alignment wrapText="1"/>
    </xf>
    <xf numFmtId="0" fontId="21" fillId="0" borderId="0" xfId="0" applyFont="1" applyFill="1" applyBorder="1" applyAlignment="1">
      <alignment wrapText="1"/>
    </xf>
    <xf numFmtId="166" fontId="21" fillId="0" borderId="0" xfId="0" applyNumberFormat="1" applyFont="1" applyFill="1" applyBorder="1" applyAlignment="1">
      <alignment wrapText="1"/>
    </xf>
    <xf numFmtId="164" fontId="21" fillId="0" borderId="0" xfId="0" applyNumberFormat="1" applyFont="1" applyFill="1" applyBorder="1" applyAlignment="1"/>
    <xf numFmtId="166" fontId="21" fillId="0" borderId="0" xfId="0" applyNumberFormat="1" applyFont="1" applyFill="1" applyBorder="1" applyAlignment="1"/>
    <xf numFmtId="164" fontId="21" fillId="0" borderId="0" xfId="0" applyNumberFormat="1" applyFont="1" applyFill="1" applyBorder="1" applyAlignment="1">
      <alignment wrapText="1"/>
    </xf>
    <xf numFmtId="167" fontId="21" fillId="0" borderId="0" xfId="0" applyNumberFormat="1" applyFont="1" applyFill="1" applyBorder="1" applyAlignment="1">
      <alignment wrapText="1"/>
    </xf>
    <xf numFmtId="165" fontId="21" fillId="0" borderId="0" xfId="0" applyNumberFormat="1" applyFont="1" applyFill="1" applyBorder="1" applyAlignment="1">
      <alignment wrapText="1"/>
    </xf>
    <xf numFmtId="4" fontId="21" fillId="0" borderId="0" xfId="0" applyNumberFormat="1" applyFont="1" applyFill="1" applyBorder="1" applyAlignment="1">
      <alignment wrapText="1"/>
    </xf>
    <xf numFmtId="0" fontId="21" fillId="0" borderId="0" xfId="0" applyFont="1" applyAlignment="1"/>
    <xf numFmtId="166" fontId="21" fillId="0" borderId="0" xfId="0" applyNumberFormat="1" applyFont="1" applyAlignment="1"/>
    <xf numFmtId="2" fontId="0" fillId="0" borderId="0" xfId="0" applyNumberFormat="1" applyFill="1" applyBorder="1" applyAlignment="1">
      <alignment wrapText="1"/>
    </xf>
    <xf numFmtId="2" fontId="0" fillId="0" borderId="0" xfId="0" applyNumberFormat="1" applyAlignment="1"/>
    <xf numFmtId="1" fontId="0" fillId="0" borderId="0" xfId="0" applyNumberFormat="1" applyFill="1" applyBorder="1" applyAlignment="1"/>
    <xf numFmtId="2" fontId="22" fillId="0" borderId="0" xfId="0" applyNumberFormat="1" applyFont="1" applyFill="1" applyBorder="1" applyAlignment="1">
      <alignment wrapText="1"/>
    </xf>
    <xf numFmtId="2" fontId="22" fillId="0" borderId="0" xfId="0" applyNumberFormat="1" applyFont="1" applyFill="1" applyBorder="1" applyAlignment="1"/>
    <xf numFmtId="1" fontId="22" fillId="0" borderId="0" xfId="0" applyNumberFormat="1" applyFont="1" applyFill="1" applyBorder="1" applyAlignment="1"/>
    <xf numFmtId="2" fontId="22" fillId="0" borderId="0" xfId="0" applyNumberFormat="1" applyFont="1" applyAlignment="1"/>
    <xf numFmtId="0" fontId="0" fillId="3" borderId="0" xfId="0" applyFill="1" applyAlignment="1"/>
    <xf numFmtId="168" fontId="21" fillId="0" borderId="0" xfId="0" applyNumberFormat="1" applyFont="1" applyFill="1" applyBorder="1" applyAlignment="1">
      <alignment wrapText="1"/>
    </xf>
    <xf numFmtId="169" fontId="21" fillId="0" borderId="0" xfId="0" applyNumberFormat="1" applyFont="1" applyFill="1" applyBorder="1" applyAlignment="1">
      <alignment wrapText="1"/>
    </xf>
    <xf numFmtId="0" fontId="18" fillId="0" borderId="0" xfId="1" applyBorder="1" applyProtection="1"/>
    <xf numFmtId="0" fontId="0" fillId="2" borderId="0" xfId="0" applyFill="1"/>
    <xf numFmtId="0" fontId="24" fillId="2" borderId="0" xfId="0" applyFont="1" applyFill="1"/>
    <xf numFmtId="0" fontId="23" fillId="0" borderId="0" xfId="0" applyFont="1" applyFill="1"/>
    <xf numFmtId="0" fontId="0" fillId="4" borderId="0" xfId="0" applyFill="1" applyBorder="1" applyAlignment="1">
      <alignment wrapText="1"/>
    </xf>
    <xf numFmtId="0" fontId="0" fillId="4" borderId="0" xfId="0" applyFill="1"/>
    <xf numFmtId="0" fontId="0" fillId="4" borderId="0" xfId="0" applyFill="1" applyAlignment="1">
      <alignment wrapText="1"/>
    </xf>
    <xf numFmtId="0" fontId="24" fillId="0" borderId="0" xfId="0" applyFont="1" applyFill="1"/>
    <xf numFmtId="0" fontId="0" fillId="5" borderId="0" xfId="0" applyFill="1" applyBorder="1" applyAlignment="1">
      <alignment wrapText="1"/>
    </xf>
    <xf numFmtId="0" fontId="0" fillId="5" borderId="0" xfId="0" applyFill="1" applyAlignment="1"/>
    <xf numFmtId="0" fontId="0" fillId="5" borderId="0" xfId="0" applyFill="1" applyAlignment="1">
      <alignment wrapText="1"/>
    </xf>
    <xf numFmtId="0" fontId="21" fillId="5" borderId="0" xfId="0" applyFont="1" applyFill="1" applyAlignment="1"/>
    <xf numFmtId="166" fontId="21" fillId="5" borderId="0" xfId="0" applyNumberFormat="1" applyFont="1" applyFill="1" applyAlignment="1"/>
    <xf numFmtId="2" fontId="22" fillId="5" borderId="0" xfId="0" applyNumberFormat="1" applyFont="1" applyFill="1" applyAlignment="1"/>
    <xf numFmtId="2" fontId="0" fillId="5" borderId="0" xfId="0" applyNumberFormat="1" applyFill="1" applyAlignment="1"/>
    <xf numFmtId="166" fontId="21" fillId="5" borderId="0" xfId="0" applyNumberFormat="1" applyFont="1" applyFill="1" applyBorder="1" applyAlignment="1">
      <alignment wrapText="1"/>
    </xf>
    <xf numFmtId="2" fontId="22" fillId="5" borderId="0" xfId="0" applyNumberFormat="1" applyFont="1" applyFill="1" applyBorder="1" applyAlignment="1"/>
    <xf numFmtId="0" fontId="18" fillId="5" borderId="0" xfId="1" applyFill="1"/>
    <xf numFmtId="0" fontId="0" fillId="6" borderId="0" xfId="0" applyFill="1" applyAlignment="1"/>
    <xf numFmtId="0" fontId="0" fillId="6" borderId="0" xfId="0" applyFill="1" applyAlignment="1">
      <alignment wrapText="1"/>
    </xf>
    <xf numFmtId="0" fontId="21" fillId="6" borderId="0" xfId="0" applyFont="1" applyFill="1" applyAlignment="1"/>
    <xf numFmtId="2" fontId="22" fillId="6" borderId="0" xfId="0" applyNumberFormat="1" applyFont="1" applyFill="1" applyAlignment="1"/>
    <xf numFmtId="2" fontId="0" fillId="6" borderId="0" xfId="0" applyNumberFormat="1" applyFill="1" applyAlignment="1"/>
    <xf numFmtId="0" fontId="0" fillId="6" borderId="0" xfId="0" applyFill="1" applyBorder="1" applyAlignment="1">
      <alignment wrapText="1"/>
    </xf>
    <xf numFmtId="166" fontId="21" fillId="6" borderId="0" xfId="0" applyNumberFormat="1" applyFont="1" applyFill="1" applyBorder="1" applyAlignment="1">
      <alignment wrapText="1"/>
    </xf>
    <xf numFmtId="0" fontId="21" fillId="6" borderId="0" xfId="0" applyFont="1" applyFill="1" applyAlignment="1">
      <alignment wrapText="1"/>
    </xf>
    <xf numFmtId="3" fontId="21" fillId="6" borderId="0" xfId="0" applyNumberFormat="1" applyFont="1" applyFill="1" applyAlignment="1"/>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arececo.org/en/projects/" TargetMode="External"/><Relationship Id="rId117" Type="http://schemas.openxmlformats.org/officeDocument/2006/relationships/hyperlink" Target="https://www.dfae.admin.ch/countries/kyrgyzstan/en/home/international-cooperation/projects.html/dezaprojects/SDC/en/2009/7F06401/phase2" TargetMode="External"/><Relationship Id="rId21" Type="http://schemas.openxmlformats.org/officeDocument/2006/relationships/hyperlink" Target="http://eeas.europa.eu/delegations/" TargetMode="External"/><Relationship Id="rId42" Type="http://schemas.openxmlformats.org/officeDocument/2006/relationships/hyperlink" Target="http://projects.worldbank.org/P046045/syr-darya-control-northern-aral-sea-phase-project?lang=en" TargetMode="External"/><Relationship Id="rId47" Type="http://schemas.openxmlformats.org/officeDocument/2006/relationships/hyperlink" Target="http://projects.worldbank.org/P133327/tajikistan-second-public-employment-sustainable-agriculture-water-resources-management-project?lang=en" TargetMode="External"/><Relationship Id="rId63" Type="http://schemas.openxmlformats.org/officeDocument/2006/relationships/hyperlink" Target="http://www.kg.undp.org/content/kyrgyzstan/en/home.html" TargetMode="External"/><Relationship Id="rId68" Type="http://schemas.openxmlformats.org/officeDocument/2006/relationships/hyperlink" Target="http://carececo.org/en/projects/" TargetMode="External"/><Relationship Id="rId84" Type="http://schemas.openxmlformats.org/officeDocument/2006/relationships/hyperlink" Target="https://www.unece.org/fileadmin/DAM/project-monitoring/1-environment/EAO1/2012_ENVSEC_Annual_Narrative___Financial_Report.pdf" TargetMode="External"/><Relationship Id="rId89" Type="http://schemas.openxmlformats.org/officeDocument/2006/relationships/hyperlink" Target="http://www.iisd.org/pdf/2012/capacity_assessment_climate_tajikistan.pdf" TargetMode="External"/><Relationship Id="rId112" Type="http://schemas.openxmlformats.org/officeDocument/2006/relationships/hyperlink" Target="https://www.adb.org/projects/44182-012/main" TargetMode="External"/><Relationship Id="rId133" Type="http://schemas.openxmlformats.org/officeDocument/2006/relationships/hyperlink" Target="http://www.worldbank.org/en/region/eca/brief/caewdp" TargetMode="External"/><Relationship Id="rId138" Type="http://schemas.openxmlformats.org/officeDocument/2006/relationships/comments" Target="../comments1.xml"/><Relationship Id="rId16" Type="http://schemas.openxmlformats.org/officeDocument/2006/relationships/hyperlink" Target="http://www.ebrd.com/work-with-us/projects/psd/kyrgyzstan-sustainable-energy-financing-facility-(kyrseff).html" TargetMode="External"/><Relationship Id="rId107" Type="http://schemas.openxmlformats.org/officeDocument/2006/relationships/hyperlink" Target="https://ec.europa.eu/europeaid/node/97317_fr" TargetMode="External"/><Relationship Id="rId11" Type="http://schemas.openxmlformats.org/officeDocument/2006/relationships/hyperlink" Target="https://www.eda.admin.ch/countries/uzbekistan/de/home/internationale-zusammenarbeit/projekte.html/projects/SDC/en/2009/7F06401/" TargetMode="External"/><Relationship Id="rId32" Type="http://schemas.openxmlformats.org/officeDocument/2006/relationships/hyperlink" Target="mailto:ijsbrand@ijsbrand.com" TargetMode="External"/><Relationship Id="rId37" Type="http://schemas.openxmlformats.org/officeDocument/2006/relationships/hyperlink" Target="http://documents.worldbank.org/curated/en/433331468127166555/Uzbekistan-Sustainable-Agriculture-and-Climate-Change-Mitigation-Project" TargetMode="External"/><Relationship Id="rId53" Type="http://schemas.openxmlformats.org/officeDocument/2006/relationships/hyperlink" Target="http://www.ebrd.com/work-with-us/procurement/p-pn-180312a.html" TargetMode="External"/><Relationship Id="rId58" Type="http://schemas.openxmlformats.org/officeDocument/2006/relationships/hyperlink" Target="mailto:info@carececo.org" TargetMode="External"/><Relationship Id="rId74" Type="http://schemas.openxmlformats.org/officeDocument/2006/relationships/hyperlink" Target="http://www.ebrd.com/cs/Satellite?c=Content&amp;cid=1395258463459&amp;d=Mobile&amp;pagename=EBRD%2FContent%2FContentLayout" TargetMode="External"/><Relationship Id="rId79" Type="http://schemas.openxmlformats.org/officeDocument/2006/relationships/hyperlink" Target="http://naturalresources-centralasia.org/flermoneca/" TargetMode="External"/><Relationship Id="rId102" Type="http://schemas.openxmlformats.org/officeDocument/2006/relationships/hyperlink" Target="https://www.unece.org/fileadmin/DAM/env/cep/CEP-ss_May2011/InformalDocs/EE21-FEEI.pdf" TargetMode="External"/><Relationship Id="rId123" Type="http://schemas.openxmlformats.org/officeDocument/2006/relationships/hyperlink" Target="http://projects.worldbank.org/P049582/tashkent-solid-waste-management-project?lang=en" TargetMode="External"/><Relationship Id="rId128" Type="http://schemas.openxmlformats.org/officeDocument/2006/relationships/hyperlink" Target="https://www.unece.org/fileadmin/DAM/env/eia/documents/Events/BishkekMar09/Pilot_Project_Proposal_15_Nov_2006.pdf" TargetMode="External"/><Relationship Id="rId5" Type="http://schemas.openxmlformats.org/officeDocument/2006/relationships/hyperlink" Target="https://ec.europa.eu/europeaid/regions/central-asia/eus-development-cooperation-central-asia-environment_en" TargetMode="External"/><Relationship Id="rId90" Type="http://schemas.openxmlformats.org/officeDocument/2006/relationships/hyperlink" Target="http://pdf.usaid.gov/pdf_docs/PA00KDWT.pdf" TargetMode="External"/><Relationship Id="rId95" Type="http://schemas.openxmlformats.org/officeDocument/2006/relationships/hyperlink" Target="https://www.thegef.org/project/mobilizing-support-nap-alignment-and-unccd-reporting-and-review-process" TargetMode="External"/><Relationship Id="rId14" Type="http://schemas.openxmlformats.org/officeDocument/2006/relationships/hyperlink" Target="http://carececo.org/en/main/activity/projects/tsentralno-aziatskiy-dialog-po-ispolzovaniyu-vozmozhnostey-mnogosektoralnogo-finansirovaniya-putem-u/" TargetMode="External"/><Relationship Id="rId22" Type="http://schemas.openxmlformats.org/officeDocument/2006/relationships/hyperlink" Target="http://eeas.europa.eu/delegations/" TargetMode="External"/><Relationship Id="rId27" Type="http://schemas.openxmlformats.org/officeDocument/2006/relationships/hyperlink" Target="http://eeas.europa.eu/delegations/" TargetMode="External"/><Relationship Id="rId30" Type="http://schemas.openxmlformats.org/officeDocument/2006/relationships/hyperlink" Target="mailto:safarov_mt@list.ru" TargetMode="External"/><Relationship Id="rId35" Type="http://schemas.openxmlformats.org/officeDocument/2006/relationships/hyperlink" Target="http://projects.worldbank.org/P122694/second-upland-agricultural-livelihood-environmental-management-project?lang=en" TargetMode="External"/><Relationship Id="rId43" Type="http://schemas.openxmlformats.org/officeDocument/2006/relationships/hyperlink" Target="http://documents.worldbank.org/curated/en/917891468272048966/pdf/PAD2920P086592010Box377346B00OUO090.pdf" TargetMode="External"/><Relationship Id="rId48" Type="http://schemas.openxmlformats.org/officeDocument/2006/relationships/hyperlink" Target="http://projects.worldbank.org/P009127/drainage-irrigation-wetlands-improvement-project-phase-1?lang=en" TargetMode="External"/><Relationship Id="rId56" Type="http://schemas.openxmlformats.org/officeDocument/2006/relationships/hyperlink" Target="http://documents.worldbank.org/curated/en/724481467991987377/Kyrgyz-Republic-First-Phase-of-the-National-Water-Resources-Management-Project" TargetMode="External"/><Relationship Id="rId64" Type="http://schemas.openxmlformats.org/officeDocument/2006/relationships/hyperlink" Target="http://projects.worldbank.org/P133327/tajikistan-second-public-employment-sustainable-agriculture-water-resources-management-project?lang=en" TargetMode="External"/><Relationship Id="rId69" Type="http://schemas.openxmlformats.org/officeDocument/2006/relationships/hyperlink" Target="https://www.ifoam.bio/en/greening-economies-and-implementing-sustainable-consumption-and-production-eastern-europe-caucasus" TargetMode="External"/><Relationship Id="rId77" Type="http://schemas.openxmlformats.org/officeDocument/2006/relationships/hyperlink" Target="http://envsec.grid.unep.ch/projects.php" TargetMode="External"/><Relationship Id="rId100" Type="http://schemas.openxmlformats.org/officeDocument/2006/relationships/hyperlink" Target="http://www.kg.undp.org/content/kyrgyzstan/en/home/operations/projects/sustainable_development/climate-risk-management-in-kyrgyzstan.html" TargetMode="External"/><Relationship Id="rId105" Type="http://schemas.openxmlformats.org/officeDocument/2006/relationships/hyperlink" Target="https://ec.europa.eu/europeaid/case-studies/empowering-civil-society-kazakhstan-improvement-chemical-safety_en" TargetMode="External"/><Relationship Id="rId113" Type="http://schemas.openxmlformats.org/officeDocument/2006/relationships/hyperlink" Target="https://www.adb.org/projects/45354-002/main" TargetMode="External"/><Relationship Id="rId118" Type="http://schemas.openxmlformats.org/officeDocument/2006/relationships/hyperlink" Target="http://www.cawater-info.net/about_e.htm" TargetMode="External"/><Relationship Id="rId126" Type="http://schemas.openxmlformats.org/officeDocument/2006/relationships/hyperlink" Target="http://projects.worldbank.org/P067610/lake-sarez-risk-mitigation-project?lang=en" TargetMode="External"/><Relationship Id="rId134" Type="http://schemas.openxmlformats.org/officeDocument/2006/relationships/hyperlink" Target="https://www.thegef.org/project/nationally-appropriate-mitigation-actions-low-carbon-urban-development" TargetMode="External"/><Relationship Id="rId8" Type="http://schemas.openxmlformats.org/officeDocument/2006/relationships/hyperlink" Target="mailto:ijsbrand@ijsbrand.com" TargetMode="External"/><Relationship Id="rId51" Type="http://schemas.openxmlformats.org/officeDocument/2006/relationships/hyperlink" Target="http://www.adb.org/projects/" TargetMode="External"/><Relationship Id="rId72" Type="http://schemas.openxmlformats.org/officeDocument/2006/relationships/hyperlink" Target="http://www.kz.undp.org/content/kazakhstan/en/home/operations/projects/environment_and_energy/improving-the-energy-efficiency-of-municipal-heating-and-hot-wat.html" TargetMode="External"/><Relationship Id="rId80" Type="http://schemas.openxmlformats.org/officeDocument/2006/relationships/hyperlink" Target="http://www.kz.undp.org/content/kazakhstan/en/home/operations/projects/archive/environment---energy/promoting-iwrm-and-fostering-transboundary-dialogue-in-central-a.html" TargetMode="External"/><Relationship Id="rId85" Type="http://schemas.openxmlformats.org/officeDocument/2006/relationships/hyperlink" Target="https://kyrgyzstan.helvetas.org/en/activities/projects/sep/" TargetMode="External"/><Relationship Id="rId93" Type="http://schemas.openxmlformats.org/officeDocument/2006/relationships/hyperlink" Target="https://www.ldk.gr/index.php/en/component/ldkprojects/?view=project&amp;id=36-inogate-technical-secretariat-and-integrated-programme-in-support-of-the-baku-initiative-and-the-eastern-partnership-energy-objectives-nis-countries" TargetMode="External"/><Relationship Id="rId98" Type="http://schemas.openxmlformats.org/officeDocument/2006/relationships/hyperlink" Target="http://www.kz.undp.org/content/kazakhstan/en/home/operations/projects/environment_and_energy/national-biodiversity-planning-to-support-the-implementation-of-.html" TargetMode="External"/><Relationship Id="rId121" Type="http://schemas.openxmlformats.org/officeDocument/2006/relationships/hyperlink" Target="http://projects.worldbank.org/P075256/pamir-private-power-project?lang=en" TargetMode="External"/><Relationship Id="rId3" Type="http://schemas.openxmlformats.org/officeDocument/2006/relationships/hyperlink" Target="http://en.openei.org/wiki/Turkmenistan-Integrated_Approaches_to_the_Development_of_Climate_Friendly_Economies_in_Central_Asia" TargetMode="External"/><Relationship Id="rId12" Type="http://schemas.openxmlformats.org/officeDocument/2006/relationships/hyperlink" Target="http://formin.finland.fi/public/default.aspx?contentid=291236&amp;culture=en-US" TargetMode="External"/><Relationship Id="rId17" Type="http://schemas.openxmlformats.org/officeDocument/2006/relationships/hyperlink" Target="https://www.usaid.gov/kyrgyz-republic/" TargetMode="External"/><Relationship Id="rId25" Type="http://schemas.openxmlformats.org/officeDocument/2006/relationships/hyperlink" Target="http://eeas.europa.eu/delegations/" TargetMode="External"/><Relationship Id="rId33" Type="http://schemas.openxmlformats.org/officeDocument/2006/relationships/hyperlink" Target="mailto:ijsbrand@ijsbrand.com" TargetMode="External"/><Relationship Id="rId38" Type="http://schemas.openxmlformats.org/officeDocument/2006/relationships/hyperlink" Target="http://waterca.org/en/" TargetMode="External"/><Relationship Id="rId46" Type="http://schemas.openxmlformats.org/officeDocument/2006/relationships/hyperlink" Target="http://siteresources.worldbank.org/INTARD/Resources/ECA_PAMP.pdf" TargetMode="External"/><Relationship Id="rId59" Type="http://schemas.openxmlformats.org/officeDocument/2006/relationships/hyperlink" Target="mailto:info@carececo.org" TargetMode="External"/><Relationship Id="rId67" Type="http://schemas.openxmlformats.org/officeDocument/2006/relationships/hyperlink" Target="http://documents.worldbank.org/curated/en/315731468761958772/Uzbekistan-Rural-Enterprise-Support-Project" TargetMode="External"/><Relationship Id="rId103" Type="http://schemas.openxmlformats.org/officeDocument/2006/relationships/hyperlink" Target="http://wedocs.unep.org/handle/20.500.11822/22403?show=full" TargetMode="External"/><Relationship Id="rId108" Type="http://schemas.openxmlformats.org/officeDocument/2006/relationships/hyperlink" Target="https://ec.europa.eu/europeaid/projects/development-fruit-and-vegetable-processing-sectors-kyrgyzstan-and-tajikistan-dfvp_en" TargetMode="External"/><Relationship Id="rId116" Type="http://schemas.openxmlformats.org/officeDocument/2006/relationships/hyperlink" Target="https://www.adb.org/projects/45366-004/main" TargetMode="External"/><Relationship Id="rId124" Type="http://schemas.openxmlformats.org/officeDocument/2006/relationships/hyperlink" Target="https://sgp.undp.org/index.php?option=com_sgpprojects&amp;view=projectdetail&amp;id=11844&amp;Itemid=272" TargetMode="External"/><Relationship Id="rId129" Type="http://schemas.openxmlformats.org/officeDocument/2006/relationships/hyperlink" Target="https://www.unece.org/fileadmin/DAM/energy/se/pdfs/SPECA_Nov02.pdf" TargetMode="External"/><Relationship Id="rId137" Type="http://schemas.openxmlformats.org/officeDocument/2006/relationships/vmlDrawing" Target="../drawings/vmlDrawing1.vml"/><Relationship Id="rId20" Type="http://schemas.openxmlformats.org/officeDocument/2006/relationships/hyperlink" Target="http://eeas.europa.eu/delegations/" TargetMode="External"/><Relationship Id="rId41" Type="http://schemas.openxmlformats.org/officeDocument/2006/relationships/hyperlink" Target="http://waterca.org/en/category/fact-sheets/" TargetMode="External"/><Relationship Id="rId54" Type="http://schemas.openxmlformats.org/officeDocument/2006/relationships/hyperlink" Target="http://documents.worldbank.org/curated/en/656081468128399621/Uzbekistan-Alat-and-Karakul-Water-Supply-Project-P118197-Implementation-Status-Results-Report-Sequence-06" TargetMode="External"/><Relationship Id="rId62" Type="http://schemas.openxmlformats.org/officeDocument/2006/relationships/hyperlink" Target="mailto:jalalabadvodokanal@rambler.ru" TargetMode="External"/><Relationship Id="rId70" Type="http://schemas.openxmlformats.org/officeDocument/2006/relationships/hyperlink" Target="http://web.unep.org/ozonaction/networks/regional-ozone-network-europe-and-central-asia" TargetMode="External"/><Relationship Id="rId75" Type="http://schemas.openxmlformats.org/officeDocument/2006/relationships/hyperlink" Target="https://www.euneighbours.eu/en/east/eu-in-action/projects/national-policy-dialogues-integrated-water-resources-management-support" TargetMode="External"/><Relationship Id="rId83" Type="http://schemas.openxmlformats.org/officeDocument/2006/relationships/hyperlink" Target="https://www.nato.int/science/studies_and_projects/nato_funded/pdf/982811.pdf" TargetMode="External"/><Relationship Id="rId88" Type="http://schemas.openxmlformats.org/officeDocument/2006/relationships/hyperlink" Target="http://www.news.tj/en/news/oxfam-presents-tajikistan-water-supply-and-sanitation-project" TargetMode="External"/><Relationship Id="rId91" Type="http://schemas.openxmlformats.org/officeDocument/2006/relationships/hyperlink" Target="http://www.hope87.at/projects/improving-income-and-living-conditions-rural-areas-eastern-khatlon-through-natural-resource" TargetMode="External"/><Relationship Id="rId96" Type="http://schemas.openxmlformats.org/officeDocument/2006/relationships/hyperlink" Target="http://www.tm.undp.org/content/turkmenistan/en/home/operations/projects/environment_and_energy/improving-energy-efficiency-in-the-residential-building-sector-o.html" TargetMode="External"/><Relationship Id="rId111" Type="http://schemas.openxmlformats.org/officeDocument/2006/relationships/hyperlink" Target="https://www.adb.org/projects/40046-013/main" TargetMode="External"/><Relationship Id="rId132" Type="http://schemas.openxmlformats.org/officeDocument/2006/relationships/hyperlink" Target="https://www.unece.org/env/water/centralasia/chutalas.html" TargetMode="External"/><Relationship Id="rId1" Type="http://schemas.openxmlformats.org/officeDocument/2006/relationships/hyperlink" Target="http://www.finland.org.kz/public/download.aspx?ID=129868&amp;GUID=%7B6167FDE5-C2D8-4693-A1A1-5649161D8163%7D" TargetMode="External"/><Relationship Id="rId6" Type="http://schemas.openxmlformats.org/officeDocument/2006/relationships/hyperlink" Target="http://www.syke.fi/download/noname/%7BE1D098DB-7159-43BD-9455-E3E7FB05ECE9%7D/98034" TargetMode="External"/><Relationship Id="rId15" Type="http://schemas.openxmlformats.org/officeDocument/2006/relationships/hyperlink" Target="https://ec.europa.eu/europeaid/projects/bishkek-solid-waste-project-kyrgyz-republic_en" TargetMode="External"/><Relationship Id="rId23" Type="http://schemas.openxmlformats.org/officeDocument/2006/relationships/hyperlink" Target="http://eeas.europa.eu/delegations/" TargetMode="External"/><Relationship Id="rId28" Type="http://schemas.openxmlformats.org/officeDocument/2006/relationships/hyperlink" Target="http://camp.kg/" TargetMode="External"/><Relationship Id="rId36" Type="http://schemas.openxmlformats.org/officeDocument/2006/relationships/hyperlink" Target="http://documents.worldbank.org/curated/en/315111468188654238/Tajikistan-Environmental-Land-Management-and-Rural-Livelihoods-Project-additional-financing" TargetMode="External"/><Relationship Id="rId49" Type="http://schemas.openxmlformats.org/officeDocument/2006/relationships/hyperlink" Target="http://www.worldbank.org/en/news/loans-credits/2011/06/28/kyrgyz-republic-the-second-on-farm-irrigation-project-additional-financing" TargetMode="External"/><Relationship Id="rId57" Type="http://schemas.openxmlformats.org/officeDocument/2006/relationships/hyperlink" Target="https://eeas.europa.eu/delegations/kazakhstan_en" TargetMode="External"/><Relationship Id="rId106" Type="http://schemas.openxmlformats.org/officeDocument/2006/relationships/hyperlink" Target="https://ec.europa.eu/europeaid/projects/improvement-food-security-information-system-kyrgyz-republic-supply-side-fao_en" TargetMode="External"/><Relationship Id="rId114" Type="http://schemas.openxmlformats.org/officeDocument/2006/relationships/hyperlink" Target="https://www.adb.org/projects/40086-013/main" TargetMode="External"/><Relationship Id="rId119" Type="http://schemas.openxmlformats.org/officeDocument/2006/relationships/hyperlink" Target="http://europa.eu/rapid/press-release_MEMO-95-165_en.htm" TargetMode="External"/><Relationship Id="rId127" Type="http://schemas.openxmlformats.org/officeDocument/2006/relationships/hyperlink" Target="https://ec.europa.eu/echo/system/files/ged/DIPECHO_cac.pdf_en" TargetMode="External"/><Relationship Id="rId10" Type="http://schemas.openxmlformats.org/officeDocument/2006/relationships/hyperlink" Target="mailto:ijsbrand@ijsbrand.com" TargetMode="External"/><Relationship Id="rId31" Type="http://schemas.openxmlformats.org/officeDocument/2006/relationships/hyperlink" Target="mailto:resp@sks.uz" TargetMode="External"/><Relationship Id="rId44" Type="http://schemas.openxmlformats.org/officeDocument/2006/relationships/hyperlink" Target="http://projects.worldbank.org/P126390/af-second-on-farm-irrigation-project?lang=en" TargetMode="External"/><Relationship Id="rId52" Type="http://schemas.openxmlformats.org/officeDocument/2006/relationships/hyperlink" Target="mailto:claudia.assmann@unep.org" TargetMode="External"/><Relationship Id="rId60" Type="http://schemas.openxmlformats.org/officeDocument/2006/relationships/hyperlink" Target="mailto:info@carececo.org" TargetMode="External"/><Relationship Id="rId65" Type="http://schemas.openxmlformats.org/officeDocument/2006/relationships/hyperlink" Target="http://www.environmental-mainstreaming.org/" TargetMode="External"/><Relationship Id="rId73" Type="http://schemas.openxmlformats.org/officeDocument/2006/relationships/hyperlink" Target="https://research.bournemouth.ac.uk/micro/conserving-eden.html?utm_source=shortcuts-cw&amp;utm_medium=shortcuts-cw&amp;utm_campaign=conserving-eden/" TargetMode="External"/><Relationship Id="rId78" Type="http://schemas.openxmlformats.org/officeDocument/2006/relationships/hyperlink" Target="http://www.ebrd.com/work-with-us/projects/psd/kazakhstan-waste-management-framework.html" TargetMode="External"/><Relationship Id="rId81" Type="http://schemas.openxmlformats.org/officeDocument/2006/relationships/hyperlink" Target="http://www.un.org/esa/devaccount/projects/2008/0809V.html" TargetMode="External"/><Relationship Id="rId86" Type="http://schemas.openxmlformats.org/officeDocument/2006/relationships/hyperlink" Target="http://www.kz.undp.org/content/kazakhstan/en/home/operations/projects/environment_and_energy/central-asian-multi-country-programme-on-climate-risk-management.html" TargetMode="External"/><Relationship Id="rId94" Type="http://schemas.openxmlformats.org/officeDocument/2006/relationships/hyperlink" Target="http://www.naturalresources-centralasia.org/assets/files/2013-02-12_Regional_EN.pdf" TargetMode="External"/><Relationship Id="rId99" Type="http://schemas.openxmlformats.org/officeDocument/2006/relationships/hyperlink" Target="http://www.uz.undp.org/content/uzbekistan/en/home/operations/projects1/environment_and_energy/EA-CBD.html" TargetMode="External"/><Relationship Id="rId101" Type="http://schemas.openxmlformats.org/officeDocument/2006/relationships/hyperlink" Target="http://www.unece.org/energy/capact/wp2.html" TargetMode="External"/><Relationship Id="rId122" Type="http://schemas.openxmlformats.org/officeDocument/2006/relationships/hyperlink" Target="https://info.undp.org/docs/pdc/Documents/SVK/00056531_ENV-IWRM%20CA%202009-2012.pdf" TargetMode="External"/><Relationship Id="rId130" Type="http://schemas.openxmlformats.org/officeDocument/2006/relationships/hyperlink" Target="http://projects.worldbank.org/P112719/uzbekistan-bukhara-samarkand-sewerage-project?lang=en" TargetMode="External"/><Relationship Id="rId135" Type="http://schemas.openxmlformats.org/officeDocument/2006/relationships/hyperlink" Target="https://www.thegef.org/project/strengthening-institutional-and-legal-capacities-enable-improvement-national-monitoring" TargetMode="External"/><Relationship Id="rId4" Type="http://schemas.openxmlformats.org/officeDocument/2006/relationships/hyperlink" Target="mailto:opitz@diw-econ.de" TargetMode="External"/><Relationship Id="rId9" Type="http://schemas.openxmlformats.org/officeDocument/2006/relationships/hyperlink" Target="http://projects.worldbank.org/P127764/south-karakalpakstan-water-resources-improvement-project?lang=en" TargetMode="External"/><Relationship Id="rId13" Type="http://schemas.openxmlformats.org/officeDocument/2006/relationships/hyperlink" Target="https://ec.europa.eu/europeaid/projects/media-improved-reporting-environment-and-natural-resources-central-asia_en" TargetMode="External"/><Relationship Id="rId18" Type="http://schemas.openxmlformats.org/officeDocument/2006/relationships/hyperlink" Target="https://www.usaid.gov/kyrgyz-republic/" TargetMode="External"/><Relationship Id="rId39" Type="http://schemas.openxmlformats.org/officeDocument/2006/relationships/hyperlink" Target="https://www.eda.admin.ch/deza/de/home/laender/haiti.html/content/projects/SDC/en/2008/7F06120/phase2?oldPagePath=/content/deza/de/home/laender/haiti.html" TargetMode="External"/><Relationship Id="rId109" Type="http://schemas.openxmlformats.org/officeDocument/2006/relationships/hyperlink" Target="https://www.slideshare.net/undpeuropeandcis/povertyenvironment-initiative-in-tajikistan" TargetMode="External"/><Relationship Id="rId34" Type="http://schemas.openxmlformats.org/officeDocument/2006/relationships/hyperlink" Target="http://documents.worldbank.org/curated/en/663361468283187700/Europe-and-Central-Asia-Assessment-of-the-role-of-glaciers-in-stream-flow-from-the-Pamir-and-Tien-Shan-mountains" TargetMode="External"/><Relationship Id="rId50" Type="http://schemas.openxmlformats.org/officeDocument/2006/relationships/hyperlink" Target="https://2012-2017.usaid.gov/tajikistan" TargetMode="External"/><Relationship Id="rId55" Type="http://schemas.openxmlformats.org/officeDocument/2006/relationships/hyperlink" Target="https://tajikistan.helvetas.org/en/" TargetMode="External"/><Relationship Id="rId76" Type="http://schemas.openxmlformats.org/officeDocument/2006/relationships/hyperlink" Target="http://homepage.univie.ac.at/martin.mergili/research_projects.html" TargetMode="External"/><Relationship Id="rId97" Type="http://schemas.openxmlformats.org/officeDocument/2006/relationships/hyperlink" Target="https://www.thegef.org/project/improvement-decision-making-process-through-introduction-mechanisms-economic-assessment" TargetMode="External"/><Relationship Id="rId104" Type="http://schemas.openxmlformats.org/officeDocument/2006/relationships/hyperlink" Target="http://wedocs.unep.org/bitstream/handle/20.500.11822/7381/EVALUATION%20REPORT%20-%20UNEP%27S%20UNDAF%20Projects_Final.pdf?sequence=1" TargetMode="External"/><Relationship Id="rId120" Type="http://schemas.openxmlformats.org/officeDocument/2006/relationships/hyperlink" Target="http://europa.eu/rapid/press-release_MEMO-95-165_en.htm" TargetMode="External"/><Relationship Id="rId125" Type="http://schemas.openxmlformats.org/officeDocument/2006/relationships/hyperlink" Target="http://projects.worldbank.org/P009122/cotton-sub-sector-improvement-project?lang=en" TargetMode="External"/><Relationship Id="rId7" Type="http://schemas.openxmlformats.org/officeDocument/2006/relationships/hyperlink" Target="http://documents.worldbank.org/curated/en/467401468319166901/pdf/SFG1614-EA-RUSSIAN-P149610-Box394827B-PUBLIC-Disclosed-12-24-2015.pdf" TargetMode="External"/><Relationship Id="rId71" Type="http://schemas.openxmlformats.org/officeDocument/2006/relationships/hyperlink" Target="http://www.saigaresourcecentre.com/literature/altyn-dala-conservation-initiative/" TargetMode="External"/><Relationship Id="rId92" Type="http://schemas.openxmlformats.org/officeDocument/2006/relationships/hyperlink" Target="http://www.agencynau.tj/nashi%20proekti/GERES%20e.html" TargetMode="External"/><Relationship Id="rId2" Type="http://schemas.openxmlformats.org/officeDocument/2006/relationships/hyperlink" Target="https://www.onlinevolunteering.org/en/node/389862" TargetMode="External"/><Relationship Id="rId29" Type="http://schemas.openxmlformats.org/officeDocument/2006/relationships/hyperlink" Target="mailto:ulrich.kamp@umontana.edu" TargetMode="External"/><Relationship Id="rId24" Type="http://schemas.openxmlformats.org/officeDocument/2006/relationships/hyperlink" Target="http://eeas.europa.eu/delegations/" TargetMode="External"/><Relationship Id="rId40" Type="http://schemas.openxmlformats.org/officeDocument/2006/relationships/hyperlink" Target="https://www.facebook.com/pg/WG.IWRM/posts/" TargetMode="External"/><Relationship Id="rId45" Type="http://schemas.openxmlformats.org/officeDocument/2006/relationships/hyperlink" Target="http://projects.worldbank.org/P133327/tajikistan-second-public-employment-sustainable-agriculture-water-resources-management-project?lang=en" TargetMode="External"/><Relationship Id="rId66" Type="http://schemas.openxmlformats.org/officeDocument/2006/relationships/hyperlink" Target="mailto:estrikeleva@carececo.org" TargetMode="External"/><Relationship Id="rId87" Type="http://schemas.openxmlformats.org/officeDocument/2006/relationships/hyperlink" Target="http://www.caresd.net/site.html?en=1&amp;id=5322" TargetMode="External"/><Relationship Id="rId110" Type="http://schemas.openxmlformats.org/officeDocument/2006/relationships/hyperlink" Target="https://carececo.org/en/main/activity/projects/carec-kak-sub-regionalnyy-tsentr-seti-apan-dlya-tsentralnoy-azii/" TargetMode="External"/><Relationship Id="rId115" Type="http://schemas.openxmlformats.org/officeDocument/2006/relationships/hyperlink" Target="https://www.adb.org/projects/40007-013/main" TargetMode="External"/><Relationship Id="rId131" Type="http://schemas.openxmlformats.org/officeDocument/2006/relationships/hyperlink" Target="http://projects.worldbank.org/P152801?lang=en" TargetMode="External"/><Relationship Id="rId136" Type="http://schemas.openxmlformats.org/officeDocument/2006/relationships/printerSettings" Target="../printerSettings/printerSettings1.bin"/><Relationship Id="rId61" Type="http://schemas.openxmlformats.org/officeDocument/2006/relationships/hyperlink" Target="mailto:jalalabadvodokanal@rambler.ru" TargetMode="External"/><Relationship Id="rId82" Type="http://schemas.openxmlformats.org/officeDocument/2006/relationships/hyperlink" Target="http://www.ebrd.com/work-with-us/projects/psd/osh-water-and-wastewater-rehabilitation-.html" TargetMode="External"/><Relationship Id="rId19" Type="http://schemas.openxmlformats.org/officeDocument/2006/relationships/hyperlink" Target="http://carececo.org/en/projec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A398"/>
  <sheetViews>
    <sheetView tabSelected="1" zoomScale="80" zoomScaleNormal="80" workbookViewId="0">
      <pane xSplit="22170" ySplit="5265" topLeftCell="U398" activePane="bottomLeft"/>
      <selection activeCell="R395" sqref="R395"/>
      <selection pane="topRight" activeCell="CI390" sqref="CI390"/>
      <selection pane="bottomLeft" activeCell="A398" sqref="A398:U398"/>
      <selection pane="bottomRight" activeCell="U398" sqref="B398:U398"/>
    </sheetView>
  </sheetViews>
  <sheetFormatPr defaultColWidth="8.85546875" defaultRowHeight="15" x14ac:dyDescent="0.25"/>
  <cols>
    <col min="1" max="1" width="8.85546875" style="1"/>
    <col min="2" max="2" width="14" style="1" customWidth="1"/>
    <col min="3" max="3" width="15" style="2" customWidth="1"/>
    <col min="4" max="4" width="31" style="2" customWidth="1"/>
    <col min="5" max="5" width="27.28515625" style="4" customWidth="1"/>
    <col min="6" max="6" width="18.5703125" style="48" customWidth="1"/>
    <col min="7" max="7" width="21.5703125" style="1" customWidth="1"/>
    <col min="8" max="8" width="18.5703125" style="1" customWidth="1"/>
    <col min="9" max="9" width="18.5703125" style="48" customWidth="1"/>
    <col min="10" max="10" width="8.7109375" style="49" customWidth="1"/>
    <col min="11" max="11" width="12.5703125" style="56" customWidth="1"/>
    <col min="12" max="12" width="10.5703125" style="56" customWidth="1"/>
    <col min="13" max="13" width="12.42578125" style="51" customWidth="1"/>
    <col min="14" max="14" width="6.42578125" style="1" customWidth="1"/>
    <col min="15" max="15" width="6.7109375" style="1" bestFit="1" customWidth="1"/>
    <col min="16" max="16" width="84.85546875" style="1" customWidth="1"/>
    <col min="17" max="17" width="15.28515625" style="1" bestFit="1" customWidth="1"/>
    <col min="18" max="18" width="49.7109375" style="1" customWidth="1"/>
    <col min="19" max="19" width="23.28515625" style="2" customWidth="1"/>
    <col min="20" max="20" width="22.28515625" style="2" customWidth="1"/>
    <col min="21" max="21" width="55.42578125" style="1" customWidth="1"/>
    <col min="22" max="16384" width="8.85546875" style="1"/>
  </cols>
  <sheetData>
    <row r="1" spans="1:24" s="2" customFormat="1" ht="30" x14ac:dyDescent="0.25">
      <c r="A1" s="2" t="s">
        <v>1700</v>
      </c>
      <c r="B1" s="2" t="s">
        <v>1701</v>
      </c>
      <c r="C1" s="9" t="s">
        <v>154</v>
      </c>
      <c r="D1" s="9" t="s">
        <v>1702</v>
      </c>
      <c r="E1" s="9" t="s">
        <v>155</v>
      </c>
      <c r="F1" s="40" t="s">
        <v>1731</v>
      </c>
      <c r="G1" s="9" t="s">
        <v>1875</v>
      </c>
      <c r="H1" s="9" t="s">
        <v>156</v>
      </c>
      <c r="I1" s="40" t="s">
        <v>1271</v>
      </c>
      <c r="J1" s="41" t="s">
        <v>1272</v>
      </c>
      <c r="K1" s="53" t="s">
        <v>1273</v>
      </c>
      <c r="L1" s="53" t="s">
        <v>1273</v>
      </c>
      <c r="M1" s="50" t="s">
        <v>1273</v>
      </c>
      <c r="N1" s="9" t="s">
        <v>199</v>
      </c>
      <c r="O1" s="9" t="s">
        <v>200</v>
      </c>
      <c r="P1" s="9" t="s">
        <v>217</v>
      </c>
      <c r="Q1" s="9" t="s">
        <v>216</v>
      </c>
      <c r="R1" s="19" t="s">
        <v>201</v>
      </c>
      <c r="S1" s="19" t="s">
        <v>203</v>
      </c>
      <c r="T1" s="20" t="s">
        <v>194</v>
      </c>
      <c r="U1" s="9" t="s">
        <v>157</v>
      </c>
      <c r="V1" s="9"/>
      <c r="W1" s="7"/>
      <c r="X1" s="7"/>
    </row>
    <row r="2" spans="1:24" ht="120" x14ac:dyDescent="0.25">
      <c r="A2" s="1">
        <v>1</v>
      </c>
      <c r="C2" s="9" t="s">
        <v>634</v>
      </c>
      <c r="D2" s="9" t="s">
        <v>1695</v>
      </c>
      <c r="E2" s="9" t="s">
        <v>158</v>
      </c>
      <c r="F2" s="42" t="s">
        <v>1343</v>
      </c>
      <c r="G2" s="9" t="s">
        <v>1810</v>
      </c>
      <c r="H2" s="9" t="s">
        <v>146</v>
      </c>
      <c r="I2" s="42">
        <v>2652325</v>
      </c>
      <c r="J2" s="43">
        <v>1</v>
      </c>
      <c r="K2" s="54">
        <f>I2*J2</f>
        <v>2652325</v>
      </c>
      <c r="L2" s="55">
        <f t="shared" ref="L2:L64" si="0">ROUND(K2,0)</f>
        <v>2652325</v>
      </c>
      <c r="M2" s="52">
        <v>2652325</v>
      </c>
      <c r="N2" s="5">
        <v>2013</v>
      </c>
      <c r="O2" s="5">
        <v>2015</v>
      </c>
      <c r="P2" s="21" t="s">
        <v>1280</v>
      </c>
      <c r="Q2" s="21" t="s">
        <v>218</v>
      </c>
      <c r="R2" s="22" t="s">
        <v>162</v>
      </c>
      <c r="S2" s="9" t="s">
        <v>159</v>
      </c>
      <c r="T2" s="9"/>
      <c r="U2" s="3" t="s">
        <v>160</v>
      </c>
      <c r="V2" s="5"/>
    </row>
    <row r="3" spans="1:24" ht="108.95" customHeight="1" x14ac:dyDescent="0.25">
      <c r="A3" s="1">
        <v>2</v>
      </c>
      <c r="C3" s="9" t="s">
        <v>912</v>
      </c>
      <c r="D3" s="9" t="s">
        <v>163</v>
      </c>
      <c r="E3" s="9" t="s">
        <v>161</v>
      </c>
      <c r="F3" s="42" t="s">
        <v>1366</v>
      </c>
      <c r="G3" s="9">
        <v>24</v>
      </c>
      <c r="H3" s="9" t="s">
        <v>198</v>
      </c>
      <c r="I3" s="42">
        <v>4200000</v>
      </c>
      <c r="J3" s="43">
        <v>1</v>
      </c>
      <c r="K3" s="54">
        <f t="shared" ref="K3:K65" si="1">I3*J3</f>
        <v>4200000</v>
      </c>
      <c r="L3" s="55">
        <f t="shared" si="0"/>
        <v>4200000</v>
      </c>
      <c r="M3" s="52">
        <v>4200000</v>
      </c>
      <c r="N3" s="5">
        <v>2014</v>
      </c>
      <c r="O3" s="5">
        <v>2017</v>
      </c>
      <c r="P3" s="22" t="s">
        <v>1268</v>
      </c>
      <c r="Q3" s="22" t="s">
        <v>219</v>
      </c>
      <c r="R3" s="9" t="s">
        <v>689</v>
      </c>
      <c r="S3" s="9" t="s">
        <v>204</v>
      </c>
      <c r="T3" s="9" t="s">
        <v>205</v>
      </c>
      <c r="U3" s="23" t="s">
        <v>215</v>
      </c>
      <c r="V3" s="5"/>
    </row>
    <row r="4" spans="1:24" ht="56.1" customHeight="1" x14ac:dyDescent="0.25">
      <c r="A4" s="1">
        <v>3</v>
      </c>
      <c r="C4" s="9" t="s">
        <v>634</v>
      </c>
      <c r="D4" s="9" t="s">
        <v>164</v>
      </c>
      <c r="E4" s="9" t="s">
        <v>165</v>
      </c>
      <c r="F4" s="42" t="s">
        <v>166</v>
      </c>
      <c r="G4" s="9">
        <v>61</v>
      </c>
      <c r="H4" s="9" t="s">
        <v>244</v>
      </c>
      <c r="I4" s="42">
        <v>3980548</v>
      </c>
      <c r="J4" s="43">
        <v>1</v>
      </c>
      <c r="K4" s="54">
        <f t="shared" si="1"/>
        <v>3980548</v>
      </c>
      <c r="L4" s="55">
        <f t="shared" si="0"/>
        <v>3980548</v>
      </c>
      <c r="M4" s="52">
        <v>3980548</v>
      </c>
      <c r="N4" s="5">
        <v>2010</v>
      </c>
      <c r="O4" s="5">
        <v>2014</v>
      </c>
      <c r="P4" s="22" t="s">
        <v>1269</v>
      </c>
      <c r="Q4" s="22" t="s">
        <v>219</v>
      </c>
      <c r="R4" s="22" t="s">
        <v>202</v>
      </c>
      <c r="S4" s="9" t="s">
        <v>206</v>
      </c>
      <c r="T4" s="9" t="s">
        <v>207</v>
      </c>
      <c r="U4" s="8" t="s">
        <v>214</v>
      </c>
      <c r="V4" s="5"/>
    </row>
    <row r="5" spans="1:24" ht="120.95" customHeight="1" x14ac:dyDescent="0.25">
      <c r="A5" s="1">
        <v>4</v>
      </c>
      <c r="C5" s="9" t="s">
        <v>634</v>
      </c>
      <c r="D5" s="9" t="s">
        <v>170</v>
      </c>
      <c r="E5" s="9" t="s">
        <v>168</v>
      </c>
      <c r="F5" s="42" t="s">
        <v>1535</v>
      </c>
      <c r="G5" s="9">
        <v>4</v>
      </c>
      <c r="H5" s="9" t="s">
        <v>169</v>
      </c>
      <c r="I5" s="42">
        <v>2875000</v>
      </c>
      <c r="J5" s="43">
        <v>1</v>
      </c>
      <c r="K5" s="54">
        <f t="shared" si="1"/>
        <v>2875000</v>
      </c>
      <c r="L5" s="55">
        <f t="shared" si="0"/>
        <v>2875000</v>
      </c>
      <c r="M5" s="52">
        <v>2875000</v>
      </c>
      <c r="N5" s="5">
        <v>2012</v>
      </c>
      <c r="O5" s="5">
        <v>2015</v>
      </c>
      <c r="P5" s="9" t="s">
        <v>1281</v>
      </c>
      <c r="Q5" s="9" t="s">
        <v>220</v>
      </c>
      <c r="R5" s="9" t="s">
        <v>167</v>
      </c>
      <c r="S5" s="5" t="s">
        <v>172</v>
      </c>
      <c r="T5" s="23" t="s">
        <v>171</v>
      </c>
      <c r="U5" s="23" t="s">
        <v>213</v>
      </c>
      <c r="V5" s="5"/>
    </row>
    <row r="6" spans="1:24" ht="210" customHeight="1" x14ac:dyDescent="0.25">
      <c r="A6" s="1">
        <v>5</v>
      </c>
      <c r="C6" s="9" t="s">
        <v>634</v>
      </c>
      <c r="D6" s="5" t="s">
        <v>174</v>
      </c>
      <c r="E6" s="9" t="s">
        <v>173</v>
      </c>
      <c r="F6" s="42" t="s">
        <v>230</v>
      </c>
      <c r="G6" s="9">
        <v>17</v>
      </c>
      <c r="H6" s="9" t="s">
        <v>1344</v>
      </c>
      <c r="I6" s="42">
        <v>9497027</v>
      </c>
      <c r="J6" s="43">
        <v>1</v>
      </c>
      <c r="K6" s="54">
        <f t="shared" si="1"/>
        <v>9497027</v>
      </c>
      <c r="L6" s="55">
        <f t="shared" si="0"/>
        <v>9497027</v>
      </c>
      <c r="M6" s="52">
        <v>9497027</v>
      </c>
      <c r="N6" s="5">
        <v>2009</v>
      </c>
      <c r="O6" s="5">
        <v>2015</v>
      </c>
      <c r="P6" s="9" t="s">
        <v>1270</v>
      </c>
      <c r="Q6" s="9" t="s">
        <v>220</v>
      </c>
      <c r="R6" s="9" t="s">
        <v>175</v>
      </c>
      <c r="S6" s="5"/>
      <c r="T6" s="5"/>
      <c r="U6" s="24" t="s">
        <v>195</v>
      </c>
      <c r="V6" s="5"/>
    </row>
    <row r="7" spans="1:24" ht="183" customHeight="1" x14ac:dyDescent="0.25">
      <c r="A7" s="1">
        <v>6</v>
      </c>
      <c r="C7" s="9" t="s">
        <v>912</v>
      </c>
      <c r="D7" s="5" t="s">
        <v>176</v>
      </c>
      <c r="E7" s="9" t="s">
        <v>177</v>
      </c>
      <c r="F7" s="42" t="s">
        <v>1366</v>
      </c>
      <c r="G7" s="9">
        <v>24</v>
      </c>
      <c r="H7" s="9" t="s">
        <v>1345</v>
      </c>
      <c r="I7" s="42">
        <v>8000000</v>
      </c>
      <c r="J7" s="43">
        <v>1</v>
      </c>
      <c r="K7" s="54">
        <f t="shared" si="1"/>
        <v>8000000</v>
      </c>
      <c r="L7" s="55">
        <f t="shared" si="0"/>
        <v>8000000</v>
      </c>
      <c r="M7" s="52">
        <v>8000000</v>
      </c>
      <c r="N7" s="5">
        <v>2014</v>
      </c>
      <c r="O7" s="5">
        <v>2017</v>
      </c>
      <c r="P7" s="9" t="s">
        <v>1282</v>
      </c>
      <c r="Q7" s="9" t="s">
        <v>221</v>
      </c>
      <c r="R7" s="5" t="s">
        <v>178</v>
      </c>
      <c r="S7" s="5"/>
      <c r="T7" s="24" t="s">
        <v>197</v>
      </c>
      <c r="U7" s="15" t="s">
        <v>196</v>
      </c>
      <c r="V7" s="5"/>
    </row>
    <row r="8" spans="1:24" ht="225" customHeight="1" x14ac:dyDescent="0.25">
      <c r="A8" s="1">
        <v>7</v>
      </c>
      <c r="C8" s="5" t="s">
        <v>179</v>
      </c>
      <c r="D8" s="5" t="s">
        <v>180</v>
      </c>
      <c r="E8" s="9" t="s">
        <v>181</v>
      </c>
      <c r="F8" s="42" t="s">
        <v>182</v>
      </c>
      <c r="G8" s="9" t="s">
        <v>1831</v>
      </c>
      <c r="H8" s="9" t="s">
        <v>1354</v>
      </c>
      <c r="I8" s="42">
        <v>274728757</v>
      </c>
      <c r="J8" s="43">
        <v>1</v>
      </c>
      <c r="K8" s="54">
        <f t="shared" si="1"/>
        <v>274728757</v>
      </c>
      <c r="L8" s="55">
        <f t="shared" si="0"/>
        <v>274728757</v>
      </c>
      <c r="M8" s="52">
        <v>274728757</v>
      </c>
      <c r="N8" s="5">
        <v>2014</v>
      </c>
      <c r="O8" s="5">
        <v>2021</v>
      </c>
      <c r="P8" s="9" t="s">
        <v>185</v>
      </c>
      <c r="Q8" s="9" t="s">
        <v>222</v>
      </c>
      <c r="R8" s="9" t="s">
        <v>186</v>
      </c>
      <c r="S8" s="9" t="s">
        <v>187</v>
      </c>
      <c r="T8" s="23" t="s">
        <v>188</v>
      </c>
      <c r="U8" s="23" t="s">
        <v>212</v>
      </c>
      <c r="V8" s="5"/>
    </row>
    <row r="9" spans="1:24" ht="304.5" customHeight="1" x14ac:dyDescent="0.25">
      <c r="A9" s="1">
        <v>8</v>
      </c>
      <c r="C9" s="5" t="s">
        <v>179</v>
      </c>
      <c r="D9" s="5" t="s">
        <v>180</v>
      </c>
      <c r="E9" s="9" t="s">
        <v>184</v>
      </c>
      <c r="F9" s="42" t="s">
        <v>1743</v>
      </c>
      <c r="G9" s="9" t="s">
        <v>1832</v>
      </c>
      <c r="H9" s="9" t="s">
        <v>1354</v>
      </c>
      <c r="I9" s="42">
        <v>156169314</v>
      </c>
      <c r="J9" s="43">
        <v>1</v>
      </c>
      <c r="K9" s="54">
        <f t="shared" si="1"/>
        <v>156169314</v>
      </c>
      <c r="L9" s="55">
        <f t="shared" si="0"/>
        <v>156169314</v>
      </c>
      <c r="M9" s="52">
        <v>156169314</v>
      </c>
      <c r="N9" s="5">
        <v>2017</v>
      </c>
      <c r="O9" s="5">
        <v>2024</v>
      </c>
      <c r="P9" s="9" t="s">
        <v>189</v>
      </c>
      <c r="Q9" s="9" t="s">
        <v>223</v>
      </c>
      <c r="R9" s="9" t="s">
        <v>186</v>
      </c>
      <c r="S9" s="5" t="s">
        <v>190</v>
      </c>
      <c r="T9" s="23" t="s">
        <v>188</v>
      </c>
      <c r="U9" s="23" t="s">
        <v>211</v>
      </c>
      <c r="V9" s="5"/>
    </row>
    <row r="10" spans="1:24" ht="375.75" customHeight="1" x14ac:dyDescent="0.25">
      <c r="A10" s="1">
        <v>9</v>
      </c>
      <c r="C10" s="9" t="s">
        <v>634</v>
      </c>
      <c r="D10" s="5" t="s">
        <v>176</v>
      </c>
      <c r="E10" s="9" t="s">
        <v>192</v>
      </c>
      <c r="F10" s="42" t="s">
        <v>108</v>
      </c>
      <c r="G10" s="9">
        <v>53</v>
      </c>
      <c r="H10" s="9" t="s">
        <v>183</v>
      </c>
      <c r="I10" s="42">
        <v>3588122</v>
      </c>
      <c r="J10" s="43">
        <v>1</v>
      </c>
      <c r="K10" s="54">
        <f t="shared" si="1"/>
        <v>3588122</v>
      </c>
      <c r="L10" s="55">
        <f t="shared" si="0"/>
        <v>3588122</v>
      </c>
      <c r="M10" s="52">
        <v>3588122</v>
      </c>
      <c r="N10" s="5">
        <v>2012</v>
      </c>
      <c r="O10" s="5">
        <v>2015</v>
      </c>
      <c r="P10" s="9" t="s">
        <v>1340</v>
      </c>
      <c r="Q10" s="9" t="s">
        <v>224</v>
      </c>
      <c r="R10" s="9" t="s">
        <v>210</v>
      </c>
      <c r="S10" s="9" t="s">
        <v>208</v>
      </c>
      <c r="T10" s="9" t="s">
        <v>209</v>
      </c>
      <c r="U10" s="23" t="s">
        <v>193</v>
      </c>
      <c r="V10" s="5"/>
    </row>
    <row r="11" spans="1:24" ht="108.75" customHeight="1" x14ac:dyDescent="0.25">
      <c r="A11" s="1">
        <v>10</v>
      </c>
      <c r="C11" s="9" t="s">
        <v>634</v>
      </c>
      <c r="D11" s="9" t="s">
        <v>1707</v>
      </c>
      <c r="E11" s="9" t="s">
        <v>225</v>
      </c>
      <c r="F11" s="42" t="s">
        <v>230</v>
      </c>
      <c r="G11" s="9">
        <v>17</v>
      </c>
      <c r="H11" s="5" t="s">
        <v>1346</v>
      </c>
      <c r="I11" s="42">
        <v>2000000</v>
      </c>
      <c r="J11" s="43">
        <v>1</v>
      </c>
      <c r="K11" s="54">
        <f t="shared" si="1"/>
        <v>2000000</v>
      </c>
      <c r="L11" s="55">
        <f t="shared" si="0"/>
        <v>2000000</v>
      </c>
      <c r="M11" s="52">
        <v>2000000</v>
      </c>
      <c r="N11" s="5">
        <v>2016</v>
      </c>
      <c r="O11" s="5">
        <v>2019</v>
      </c>
      <c r="P11" s="9" t="s">
        <v>226</v>
      </c>
      <c r="Q11" s="9" t="s">
        <v>219</v>
      </c>
      <c r="R11" s="22" t="s">
        <v>202</v>
      </c>
      <c r="S11" s="9" t="s">
        <v>228</v>
      </c>
      <c r="T11" s="9" t="s">
        <v>229</v>
      </c>
      <c r="U11" s="3" t="s">
        <v>227</v>
      </c>
      <c r="V11" s="5"/>
    </row>
    <row r="12" spans="1:24" ht="105" customHeight="1" x14ac:dyDescent="0.25">
      <c r="A12" s="1">
        <v>11</v>
      </c>
      <c r="C12" s="9" t="s">
        <v>913</v>
      </c>
      <c r="D12" s="9" t="s">
        <v>1720</v>
      </c>
      <c r="E12" s="9" t="s">
        <v>231</v>
      </c>
      <c r="F12" s="42" t="s">
        <v>230</v>
      </c>
      <c r="G12" s="9">
        <v>17</v>
      </c>
      <c r="H12" s="9" t="s">
        <v>232</v>
      </c>
      <c r="I12" s="42">
        <v>2500000</v>
      </c>
      <c r="J12" s="43">
        <v>1</v>
      </c>
      <c r="K12" s="54">
        <f t="shared" si="1"/>
        <v>2500000</v>
      </c>
      <c r="L12" s="55">
        <f t="shared" si="0"/>
        <v>2500000</v>
      </c>
      <c r="M12" s="52">
        <v>2500000</v>
      </c>
      <c r="N12" s="5">
        <v>2014</v>
      </c>
      <c r="O12" s="5">
        <v>2017</v>
      </c>
      <c r="P12" s="9" t="s">
        <v>233</v>
      </c>
      <c r="Q12" s="9" t="s">
        <v>219</v>
      </c>
      <c r="R12" s="22" t="s">
        <v>202</v>
      </c>
      <c r="S12" s="9"/>
      <c r="T12" s="9"/>
      <c r="U12" s="3"/>
      <c r="V12" s="5"/>
    </row>
    <row r="13" spans="1:24" ht="90" customHeight="1" x14ac:dyDescent="0.25">
      <c r="A13" s="1">
        <v>12</v>
      </c>
      <c r="C13" s="9" t="s">
        <v>913</v>
      </c>
      <c r="D13" s="9" t="s">
        <v>1721</v>
      </c>
      <c r="E13" s="9" t="s">
        <v>234</v>
      </c>
      <c r="F13" s="42" t="s">
        <v>230</v>
      </c>
      <c r="G13" s="9">
        <v>17</v>
      </c>
      <c r="H13" s="25" t="s">
        <v>235</v>
      </c>
      <c r="I13" s="42">
        <v>16400000</v>
      </c>
      <c r="J13" s="43">
        <v>1</v>
      </c>
      <c r="K13" s="54">
        <f t="shared" si="1"/>
        <v>16400000</v>
      </c>
      <c r="L13" s="55">
        <f t="shared" si="0"/>
        <v>16400000</v>
      </c>
      <c r="M13" s="52">
        <v>16400000</v>
      </c>
      <c r="N13" s="5">
        <v>2015</v>
      </c>
      <c r="O13" s="5">
        <v>2020</v>
      </c>
      <c r="P13" s="9" t="s">
        <v>236</v>
      </c>
      <c r="Q13" s="9" t="s">
        <v>219</v>
      </c>
      <c r="R13" s="22" t="s">
        <v>202</v>
      </c>
      <c r="S13" s="9" t="s">
        <v>237</v>
      </c>
      <c r="T13" s="10" t="s">
        <v>238</v>
      </c>
      <c r="U13" s="16"/>
      <c r="V13" s="5"/>
    </row>
    <row r="14" spans="1:24" ht="60" customHeight="1" x14ac:dyDescent="0.25">
      <c r="A14" s="1">
        <v>13</v>
      </c>
      <c r="C14" s="9" t="s">
        <v>634</v>
      </c>
      <c r="D14" s="9" t="s">
        <v>163</v>
      </c>
      <c r="E14" s="9" t="s">
        <v>239</v>
      </c>
      <c r="F14" s="42" t="s">
        <v>230</v>
      </c>
      <c r="G14" s="9">
        <v>17</v>
      </c>
      <c r="H14" s="25" t="s">
        <v>240</v>
      </c>
      <c r="I14" s="42">
        <v>1600000</v>
      </c>
      <c r="J14" s="43">
        <v>1</v>
      </c>
      <c r="K14" s="54">
        <f t="shared" si="1"/>
        <v>1600000</v>
      </c>
      <c r="L14" s="55">
        <f t="shared" si="0"/>
        <v>1600000</v>
      </c>
      <c r="M14" s="52">
        <v>1600000</v>
      </c>
      <c r="N14" s="5">
        <v>2016</v>
      </c>
      <c r="O14" s="5">
        <v>2018</v>
      </c>
      <c r="P14" s="9" t="s">
        <v>241</v>
      </c>
      <c r="Q14" s="9" t="s">
        <v>219</v>
      </c>
      <c r="R14" s="22" t="s">
        <v>202</v>
      </c>
      <c r="S14" s="9"/>
      <c r="T14" s="9"/>
      <c r="U14" s="24" t="s">
        <v>242</v>
      </c>
      <c r="V14" s="5"/>
    </row>
    <row r="15" spans="1:24" ht="60" customHeight="1" x14ac:dyDescent="0.25">
      <c r="A15" s="1">
        <v>14</v>
      </c>
      <c r="C15" s="9" t="s">
        <v>634</v>
      </c>
      <c r="D15" s="9" t="s">
        <v>163</v>
      </c>
      <c r="E15" s="9" t="s">
        <v>243</v>
      </c>
      <c r="F15" s="42" t="s">
        <v>230</v>
      </c>
      <c r="G15" s="9">
        <v>17</v>
      </c>
      <c r="H15" s="25" t="s">
        <v>244</v>
      </c>
      <c r="I15" s="42">
        <v>500000</v>
      </c>
      <c r="J15" s="43">
        <v>1</v>
      </c>
      <c r="K15" s="54">
        <f t="shared" si="1"/>
        <v>500000</v>
      </c>
      <c r="L15" s="55">
        <f t="shared" si="0"/>
        <v>500000</v>
      </c>
      <c r="M15" s="52">
        <v>500000</v>
      </c>
      <c r="N15" s="5">
        <v>2014</v>
      </c>
      <c r="O15" s="5">
        <v>2018</v>
      </c>
      <c r="P15" s="9" t="s">
        <v>245</v>
      </c>
      <c r="Q15" s="9" t="s">
        <v>219</v>
      </c>
      <c r="R15" s="22" t="s">
        <v>202</v>
      </c>
      <c r="S15" s="9"/>
      <c r="T15" s="9"/>
      <c r="U15" s="3"/>
      <c r="V15" s="5"/>
    </row>
    <row r="16" spans="1:24" ht="225" customHeight="1" x14ac:dyDescent="0.25">
      <c r="A16" s="1">
        <v>15</v>
      </c>
      <c r="C16" s="9" t="s">
        <v>634</v>
      </c>
      <c r="D16" s="9" t="s">
        <v>1726</v>
      </c>
      <c r="E16" s="9" t="s">
        <v>246</v>
      </c>
      <c r="F16" s="42" t="s">
        <v>230</v>
      </c>
      <c r="G16" s="9">
        <v>17</v>
      </c>
      <c r="H16" s="25" t="s">
        <v>1347</v>
      </c>
      <c r="I16" s="42">
        <v>1500000</v>
      </c>
      <c r="J16" s="43">
        <v>1</v>
      </c>
      <c r="K16" s="54">
        <f t="shared" si="1"/>
        <v>1500000</v>
      </c>
      <c r="L16" s="55">
        <f t="shared" si="0"/>
        <v>1500000</v>
      </c>
      <c r="M16" s="52">
        <v>1500000</v>
      </c>
      <c r="N16" s="5">
        <v>2017</v>
      </c>
      <c r="O16" s="5">
        <v>2019</v>
      </c>
      <c r="P16" s="9" t="s">
        <v>247</v>
      </c>
      <c r="Q16" s="9" t="s">
        <v>220</v>
      </c>
      <c r="R16" s="22" t="s">
        <v>202</v>
      </c>
      <c r="S16" s="9" t="s">
        <v>249</v>
      </c>
      <c r="T16" s="9" t="s">
        <v>250</v>
      </c>
      <c r="U16" s="24" t="s">
        <v>248</v>
      </c>
      <c r="V16" s="5"/>
    </row>
    <row r="17" spans="1:22" ht="90" customHeight="1" x14ac:dyDescent="0.25">
      <c r="A17" s="1">
        <v>16</v>
      </c>
      <c r="C17" s="9" t="s">
        <v>634</v>
      </c>
      <c r="D17" s="9" t="s">
        <v>253</v>
      </c>
      <c r="E17" s="9" t="s">
        <v>251</v>
      </c>
      <c r="F17" s="42" t="s">
        <v>230</v>
      </c>
      <c r="G17" s="9">
        <v>17</v>
      </c>
      <c r="H17" s="25" t="s">
        <v>252</v>
      </c>
      <c r="I17" s="42">
        <v>200000</v>
      </c>
      <c r="J17" s="43">
        <v>1</v>
      </c>
      <c r="K17" s="54">
        <f t="shared" si="1"/>
        <v>200000</v>
      </c>
      <c r="L17" s="55">
        <f t="shared" si="0"/>
        <v>200000</v>
      </c>
      <c r="M17" s="52">
        <v>200000</v>
      </c>
      <c r="N17" s="5">
        <v>2016</v>
      </c>
      <c r="O17" s="5">
        <v>2017</v>
      </c>
      <c r="P17" s="9" t="s">
        <v>1334</v>
      </c>
      <c r="Q17" s="9" t="s">
        <v>220</v>
      </c>
      <c r="R17" s="22" t="s">
        <v>202</v>
      </c>
      <c r="S17" s="9"/>
      <c r="T17" s="9"/>
      <c r="U17" s="3"/>
      <c r="V17" s="5"/>
    </row>
    <row r="18" spans="1:22" ht="60" customHeight="1" x14ac:dyDescent="0.25">
      <c r="A18" s="1">
        <v>17</v>
      </c>
      <c r="C18" s="9" t="s">
        <v>634</v>
      </c>
      <c r="D18" s="9" t="s">
        <v>253</v>
      </c>
      <c r="E18" s="9" t="s">
        <v>254</v>
      </c>
      <c r="F18" s="42" t="s">
        <v>230</v>
      </c>
      <c r="G18" s="9">
        <v>17</v>
      </c>
      <c r="H18" s="25" t="s">
        <v>255</v>
      </c>
      <c r="I18" s="42">
        <v>300000</v>
      </c>
      <c r="J18" s="43">
        <v>1</v>
      </c>
      <c r="K18" s="54">
        <f t="shared" si="1"/>
        <v>300000</v>
      </c>
      <c r="L18" s="55">
        <f t="shared" si="0"/>
        <v>300000</v>
      </c>
      <c r="M18" s="52">
        <v>300000</v>
      </c>
      <c r="N18" s="5">
        <v>2015</v>
      </c>
      <c r="O18" s="5">
        <v>2017</v>
      </c>
      <c r="P18" s="9" t="s">
        <v>1283</v>
      </c>
      <c r="Q18" s="9" t="s">
        <v>219</v>
      </c>
      <c r="R18" s="22" t="s">
        <v>202</v>
      </c>
      <c r="S18" s="9"/>
      <c r="T18" s="9"/>
      <c r="U18" s="3"/>
      <c r="V18" s="5"/>
    </row>
    <row r="19" spans="1:22" ht="60" customHeight="1" x14ac:dyDescent="0.25">
      <c r="A19" s="1">
        <v>18</v>
      </c>
      <c r="C19" s="9" t="s">
        <v>46</v>
      </c>
      <c r="D19" s="9" t="s">
        <v>1696</v>
      </c>
      <c r="E19" s="9" t="s">
        <v>256</v>
      </c>
      <c r="F19" s="42" t="s">
        <v>230</v>
      </c>
      <c r="G19" s="9">
        <v>17</v>
      </c>
      <c r="H19" s="9" t="s">
        <v>1348</v>
      </c>
      <c r="I19" s="42">
        <v>7900000</v>
      </c>
      <c r="J19" s="43">
        <v>1</v>
      </c>
      <c r="K19" s="54">
        <f t="shared" si="1"/>
        <v>7900000</v>
      </c>
      <c r="L19" s="55">
        <f t="shared" si="0"/>
        <v>7900000</v>
      </c>
      <c r="M19" s="52">
        <v>7900000</v>
      </c>
      <c r="N19" s="5">
        <v>2013</v>
      </c>
      <c r="O19" s="5">
        <v>2018</v>
      </c>
      <c r="P19" s="9" t="s">
        <v>257</v>
      </c>
      <c r="Q19" s="9" t="s">
        <v>261</v>
      </c>
      <c r="R19" s="22" t="s">
        <v>266</v>
      </c>
      <c r="S19" s="9"/>
      <c r="T19" s="9"/>
      <c r="U19" s="17" t="s">
        <v>258</v>
      </c>
      <c r="V19" s="5"/>
    </row>
    <row r="20" spans="1:22" ht="45" customHeight="1" x14ac:dyDescent="0.25">
      <c r="A20" s="1">
        <v>19</v>
      </c>
      <c r="C20" s="9" t="s">
        <v>46</v>
      </c>
      <c r="D20" s="9" t="s">
        <v>1696</v>
      </c>
      <c r="E20" s="9" t="s">
        <v>259</v>
      </c>
      <c r="F20" s="42" t="s">
        <v>230</v>
      </c>
      <c r="G20" s="9">
        <v>17</v>
      </c>
      <c r="H20" s="9" t="s">
        <v>1349</v>
      </c>
      <c r="I20" s="42">
        <v>9200000</v>
      </c>
      <c r="J20" s="43">
        <v>1</v>
      </c>
      <c r="K20" s="54">
        <f t="shared" si="1"/>
        <v>9200000</v>
      </c>
      <c r="L20" s="55">
        <f t="shared" si="0"/>
        <v>9200000</v>
      </c>
      <c r="M20" s="52">
        <v>9200000</v>
      </c>
      <c r="N20" s="5">
        <v>2016</v>
      </c>
      <c r="O20" s="5">
        <v>2022</v>
      </c>
      <c r="P20" s="9" t="s">
        <v>260</v>
      </c>
      <c r="Q20" s="9" t="s">
        <v>261</v>
      </c>
      <c r="R20" s="10" t="s">
        <v>267</v>
      </c>
      <c r="S20" s="9" t="s">
        <v>1100</v>
      </c>
      <c r="T20" s="9" t="s">
        <v>1099</v>
      </c>
      <c r="U20" s="3" t="s">
        <v>262</v>
      </c>
      <c r="V20" s="5"/>
    </row>
    <row r="21" spans="1:22" ht="90" customHeight="1" x14ac:dyDescent="0.25">
      <c r="A21" s="1">
        <v>20</v>
      </c>
      <c r="C21" s="9" t="s">
        <v>46</v>
      </c>
      <c r="D21" s="9" t="s">
        <v>1721</v>
      </c>
      <c r="E21" s="9" t="s">
        <v>263</v>
      </c>
      <c r="F21" s="42" t="s">
        <v>230</v>
      </c>
      <c r="G21" s="9">
        <v>17</v>
      </c>
      <c r="H21" s="9" t="s">
        <v>264</v>
      </c>
      <c r="I21" s="42">
        <v>2100000</v>
      </c>
      <c r="J21" s="43">
        <v>1</v>
      </c>
      <c r="K21" s="54">
        <f t="shared" si="1"/>
        <v>2100000</v>
      </c>
      <c r="L21" s="55">
        <f t="shared" si="0"/>
        <v>2100000</v>
      </c>
      <c r="M21" s="52">
        <v>2100000</v>
      </c>
      <c r="N21" s="5">
        <v>2015</v>
      </c>
      <c r="O21" s="5">
        <v>2017</v>
      </c>
      <c r="P21" s="9" t="s">
        <v>265</v>
      </c>
      <c r="Q21" s="9" t="s">
        <v>219</v>
      </c>
      <c r="R21" s="22" t="s">
        <v>268</v>
      </c>
      <c r="S21" s="9"/>
      <c r="T21" s="10"/>
      <c r="U21" s="5"/>
      <c r="V21" s="5"/>
    </row>
    <row r="22" spans="1:22" ht="75" customHeight="1" x14ac:dyDescent="0.25">
      <c r="A22" s="1">
        <v>21</v>
      </c>
      <c r="C22" s="9" t="s">
        <v>46</v>
      </c>
      <c r="D22" s="9" t="s">
        <v>1491</v>
      </c>
      <c r="E22" s="9" t="s">
        <v>269</v>
      </c>
      <c r="F22" s="42" t="s">
        <v>230</v>
      </c>
      <c r="G22" s="9">
        <v>17</v>
      </c>
      <c r="H22" s="25" t="s">
        <v>235</v>
      </c>
      <c r="I22" s="42">
        <v>7000000</v>
      </c>
      <c r="J22" s="43">
        <v>1</v>
      </c>
      <c r="K22" s="54">
        <f t="shared" si="1"/>
        <v>7000000</v>
      </c>
      <c r="L22" s="55">
        <f t="shared" si="0"/>
        <v>7000000</v>
      </c>
      <c r="M22" s="52">
        <v>7000000</v>
      </c>
      <c r="N22" s="5">
        <v>2013</v>
      </c>
      <c r="O22" s="5">
        <v>2020</v>
      </c>
      <c r="P22" s="9" t="s">
        <v>270</v>
      </c>
      <c r="Q22" s="9" t="s">
        <v>271</v>
      </c>
      <c r="R22" s="22" t="s">
        <v>272</v>
      </c>
      <c r="S22" s="10" t="s">
        <v>273</v>
      </c>
      <c r="T22" s="10" t="s">
        <v>274</v>
      </c>
      <c r="U22" s="15" t="s">
        <v>275</v>
      </c>
      <c r="V22" s="5"/>
    </row>
    <row r="23" spans="1:22" ht="90" customHeight="1" x14ac:dyDescent="0.25">
      <c r="A23" s="1">
        <v>22</v>
      </c>
      <c r="C23" s="9" t="s">
        <v>46</v>
      </c>
      <c r="D23" s="9" t="s">
        <v>1491</v>
      </c>
      <c r="E23" s="9" t="s">
        <v>276</v>
      </c>
      <c r="F23" s="42" t="s">
        <v>1350</v>
      </c>
      <c r="G23" s="9" t="s">
        <v>1811</v>
      </c>
      <c r="H23" s="25" t="s">
        <v>235</v>
      </c>
      <c r="I23" s="42">
        <v>9600000</v>
      </c>
      <c r="J23" s="43">
        <v>1</v>
      </c>
      <c r="K23" s="54">
        <f t="shared" si="1"/>
        <v>9600000</v>
      </c>
      <c r="L23" s="55">
        <f t="shared" si="0"/>
        <v>9600000</v>
      </c>
      <c r="M23" s="52">
        <v>9600000</v>
      </c>
      <c r="N23" s="5">
        <v>2016</v>
      </c>
      <c r="O23" s="5">
        <v>2021</v>
      </c>
      <c r="P23" s="9" t="s">
        <v>1284</v>
      </c>
      <c r="Q23" s="9" t="s">
        <v>271</v>
      </c>
      <c r="R23" s="5" t="s">
        <v>277</v>
      </c>
      <c r="S23" s="10" t="s">
        <v>273</v>
      </c>
      <c r="T23" s="10" t="s">
        <v>274</v>
      </c>
      <c r="U23" s="3" t="s">
        <v>275</v>
      </c>
      <c r="V23" s="5"/>
    </row>
    <row r="24" spans="1:22" ht="75" customHeight="1" x14ac:dyDescent="0.25">
      <c r="A24" s="1">
        <v>23</v>
      </c>
      <c r="C24" s="9" t="s">
        <v>50</v>
      </c>
      <c r="D24" s="9" t="s">
        <v>1727</v>
      </c>
      <c r="E24" s="9" t="s">
        <v>278</v>
      </c>
      <c r="F24" s="42" t="s">
        <v>230</v>
      </c>
      <c r="G24" s="9">
        <v>17</v>
      </c>
      <c r="H24" s="25" t="s">
        <v>235</v>
      </c>
      <c r="I24" s="42">
        <v>5200000</v>
      </c>
      <c r="J24" s="43">
        <v>1</v>
      </c>
      <c r="K24" s="54">
        <f t="shared" si="1"/>
        <v>5200000</v>
      </c>
      <c r="L24" s="55">
        <f t="shared" si="0"/>
        <v>5200000</v>
      </c>
      <c r="M24" s="52">
        <v>5200000</v>
      </c>
      <c r="N24" s="5">
        <v>2016</v>
      </c>
      <c r="O24" s="5">
        <v>2021</v>
      </c>
      <c r="P24" s="9" t="s">
        <v>279</v>
      </c>
      <c r="Q24" s="9" t="s">
        <v>281</v>
      </c>
      <c r="R24" s="22" t="s">
        <v>280</v>
      </c>
      <c r="S24" s="9"/>
      <c r="T24" s="10"/>
      <c r="U24" s="3"/>
      <c r="V24" s="5"/>
    </row>
    <row r="25" spans="1:22" ht="105" customHeight="1" x14ac:dyDescent="0.25">
      <c r="A25" s="1">
        <v>24</v>
      </c>
      <c r="C25" s="9" t="s">
        <v>283</v>
      </c>
      <c r="D25" s="9" t="s">
        <v>163</v>
      </c>
      <c r="E25" s="9" t="s">
        <v>282</v>
      </c>
      <c r="F25" s="42" t="s">
        <v>1350</v>
      </c>
      <c r="G25" s="9" t="s">
        <v>1811</v>
      </c>
      <c r="H25" s="9" t="s">
        <v>284</v>
      </c>
      <c r="I25" s="42">
        <v>300000</v>
      </c>
      <c r="J25" s="43">
        <v>1</v>
      </c>
      <c r="K25" s="54">
        <f t="shared" si="1"/>
        <v>300000</v>
      </c>
      <c r="L25" s="55">
        <f t="shared" si="0"/>
        <v>300000</v>
      </c>
      <c r="M25" s="52">
        <v>300000</v>
      </c>
      <c r="N25" s="5">
        <v>2014</v>
      </c>
      <c r="O25" s="5">
        <v>2017</v>
      </c>
      <c r="P25" s="9" t="s">
        <v>285</v>
      </c>
      <c r="Q25" s="9" t="s">
        <v>286</v>
      </c>
      <c r="R25" s="22" t="s">
        <v>287</v>
      </c>
      <c r="S25" s="9"/>
      <c r="T25" s="10"/>
      <c r="U25" s="3" t="s">
        <v>288</v>
      </c>
      <c r="V25" s="5"/>
    </row>
    <row r="26" spans="1:22" ht="75" customHeight="1" x14ac:dyDescent="0.25">
      <c r="A26" s="1">
        <v>25</v>
      </c>
      <c r="C26" s="9" t="s">
        <v>283</v>
      </c>
      <c r="D26" s="9" t="s">
        <v>1728</v>
      </c>
      <c r="E26" s="9" t="s">
        <v>289</v>
      </c>
      <c r="F26" s="42" t="s">
        <v>230</v>
      </c>
      <c r="G26" s="9">
        <v>17</v>
      </c>
      <c r="H26" s="9" t="s">
        <v>1353</v>
      </c>
      <c r="I26" s="42">
        <v>7100000</v>
      </c>
      <c r="J26" s="43">
        <v>1</v>
      </c>
      <c r="K26" s="54">
        <f t="shared" si="1"/>
        <v>7100000</v>
      </c>
      <c r="L26" s="55">
        <f t="shared" si="0"/>
        <v>7100000</v>
      </c>
      <c r="M26" s="52">
        <v>7100000</v>
      </c>
      <c r="N26" s="5">
        <v>2015</v>
      </c>
      <c r="O26" s="5">
        <v>2018</v>
      </c>
      <c r="P26" s="9" t="s">
        <v>0</v>
      </c>
      <c r="Q26" s="9" t="s">
        <v>219</v>
      </c>
      <c r="R26" s="22" t="s">
        <v>1</v>
      </c>
      <c r="S26" s="9"/>
      <c r="T26" s="10"/>
      <c r="U26" s="3" t="s">
        <v>2</v>
      </c>
      <c r="V26" s="5"/>
    </row>
    <row r="27" spans="1:22" ht="105" customHeight="1" x14ac:dyDescent="0.25">
      <c r="A27" s="1">
        <v>26</v>
      </c>
      <c r="C27" s="9" t="s">
        <v>283</v>
      </c>
      <c r="D27" s="9" t="s">
        <v>163</v>
      </c>
      <c r="E27" s="9" t="s">
        <v>3</v>
      </c>
      <c r="F27" s="42" t="s">
        <v>1350</v>
      </c>
      <c r="G27" s="9" t="s">
        <v>1811</v>
      </c>
      <c r="H27" s="9" t="s">
        <v>4</v>
      </c>
      <c r="I27" s="42">
        <v>400000</v>
      </c>
      <c r="J27" s="43">
        <v>1</v>
      </c>
      <c r="K27" s="54">
        <f t="shared" si="1"/>
        <v>400000</v>
      </c>
      <c r="L27" s="55">
        <f t="shared" si="0"/>
        <v>400000</v>
      </c>
      <c r="M27" s="52">
        <v>400000</v>
      </c>
      <c r="N27" s="5">
        <v>2014</v>
      </c>
      <c r="O27" s="5">
        <v>2017</v>
      </c>
      <c r="P27" s="9" t="s">
        <v>5</v>
      </c>
      <c r="Q27" s="9" t="s">
        <v>219</v>
      </c>
      <c r="R27" s="22" t="s">
        <v>6</v>
      </c>
      <c r="S27" s="9"/>
      <c r="T27" s="10"/>
      <c r="U27" s="3"/>
      <c r="V27" s="5"/>
    </row>
    <row r="28" spans="1:22" ht="90" customHeight="1" x14ac:dyDescent="0.25">
      <c r="A28" s="1">
        <v>27</v>
      </c>
      <c r="C28" s="9" t="s">
        <v>283</v>
      </c>
      <c r="D28" s="9" t="s">
        <v>1521</v>
      </c>
      <c r="E28" s="9" t="s">
        <v>7</v>
      </c>
      <c r="F28" s="42" t="s">
        <v>1350</v>
      </c>
      <c r="G28" s="9" t="s">
        <v>1811</v>
      </c>
      <c r="H28" s="9" t="s">
        <v>8</v>
      </c>
      <c r="I28" s="42">
        <v>400000</v>
      </c>
      <c r="J28" s="43">
        <v>1</v>
      </c>
      <c r="K28" s="54">
        <f t="shared" si="1"/>
        <v>400000</v>
      </c>
      <c r="L28" s="55">
        <f t="shared" si="0"/>
        <v>400000</v>
      </c>
      <c r="M28" s="52">
        <v>400000</v>
      </c>
      <c r="N28" s="5">
        <v>2014</v>
      </c>
      <c r="O28" s="5">
        <v>2017</v>
      </c>
      <c r="P28" s="9" t="s">
        <v>9</v>
      </c>
      <c r="Q28" s="9" t="s">
        <v>219</v>
      </c>
      <c r="R28" s="22" t="s">
        <v>1</v>
      </c>
      <c r="S28" s="9"/>
      <c r="T28" s="10"/>
      <c r="U28" s="3" t="s">
        <v>10</v>
      </c>
      <c r="V28" s="5"/>
    </row>
    <row r="29" spans="1:22" ht="60" customHeight="1" x14ac:dyDescent="0.25">
      <c r="A29" s="1">
        <v>28</v>
      </c>
      <c r="C29" s="9" t="s">
        <v>283</v>
      </c>
      <c r="D29" s="9" t="s">
        <v>1704</v>
      </c>
      <c r="E29" s="9" t="s">
        <v>11</v>
      </c>
      <c r="F29" s="42" t="s">
        <v>1351</v>
      </c>
      <c r="G29" s="9">
        <v>43</v>
      </c>
      <c r="H29" s="25" t="s">
        <v>235</v>
      </c>
      <c r="I29" s="42">
        <v>2600000</v>
      </c>
      <c r="J29" s="43">
        <v>1</v>
      </c>
      <c r="K29" s="54">
        <f t="shared" si="1"/>
        <v>2600000</v>
      </c>
      <c r="L29" s="55">
        <f t="shared" si="0"/>
        <v>2600000</v>
      </c>
      <c r="M29" s="52">
        <v>2600000</v>
      </c>
      <c r="N29" s="5">
        <v>2011</v>
      </c>
      <c r="O29" s="5">
        <v>2019</v>
      </c>
      <c r="P29" s="9" t="s">
        <v>1335</v>
      </c>
      <c r="Q29" s="9" t="s">
        <v>219</v>
      </c>
      <c r="R29" s="22" t="s">
        <v>12</v>
      </c>
      <c r="S29" s="9"/>
      <c r="T29" s="10"/>
      <c r="U29" s="3" t="s">
        <v>13</v>
      </c>
      <c r="V29" s="5"/>
    </row>
    <row r="30" spans="1:22" ht="90" customHeight="1" x14ac:dyDescent="0.25">
      <c r="A30" s="1">
        <v>29</v>
      </c>
      <c r="C30" s="9" t="s">
        <v>283</v>
      </c>
      <c r="D30" s="9" t="s">
        <v>1704</v>
      </c>
      <c r="E30" s="9" t="s">
        <v>14</v>
      </c>
      <c r="F30" s="42" t="s">
        <v>1351</v>
      </c>
      <c r="G30" s="9">
        <v>43</v>
      </c>
      <c r="H30" s="25" t="s">
        <v>15</v>
      </c>
      <c r="I30" s="42">
        <v>2600000</v>
      </c>
      <c r="J30" s="43">
        <v>1</v>
      </c>
      <c r="K30" s="54">
        <f t="shared" si="1"/>
        <v>2600000</v>
      </c>
      <c r="L30" s="55">
        <f t="shared" si="0"/>
        <v>2600000</v>
      </c>
      <c r="M30" s="52">
        <v>2600000</v>
      </c>
      <c r="N30" s="5">
        <v>2011</v>
      </c>
      <c r="O30" s="5">
        <v>2023</v>
      </c>
      <c r="P30" s="9" t="s">
        <v>1336</v>
      </c>
      <c r="Q30" s="9" t="s">
        <v>16</v>
      </c>
      <c r="R30" s="22" t="s">
        <v>12</v>
      </c>
      <c r="S30" s="9"/>
      <c r="T30" s="10"/>
      <c r="U30" s="5"/>
      <c r="V30" s="5"/>
    </row>
    <row r="31" spans="1:22" ht="120" customHeight="1" x14ac:dyDescent="0.25">
      <c r="A31" s="1">
        <v>30</v>
      </c>
      <c r="C31" s="9" t="s">
        <v>18</v>
      </c>
      <c r="D31" s="9" t="s">
        <v>1521</v>
      </c>
      <c r="E31" s="9" t="s">
        <v>17</v>
      </c>
      <c r="F31" s="42" t="s">
        <v>230</v>
      </c>
      <c r="G31" s="9">
        <v>17</v>
      </c>
      <c r="H31" s="9" t="s">
        <v>19</v>
      </c>
      <c r="I31" s="42">
        <v>2300000</v>
      </c>
      <c r="J31" s="43">
        <v>1</v>
      </c>
      <c r="K31" s="54">
        <f t="shared" si="1"/>
        <v>2300000</v>
      </c>
      <c r="L31" s="55">
        <f t="shared" si="0"/>
        <v>2300000</v>
      </c>
      <c r="M31" s="52">
        <v>2300000</v>
      </c>
      <c r="N31" s="5">
        <v>2015</v>
      </c>
      <c r="O31" s="5">
        <v>2018</v>
      </c>
      <c r="P31" s="9" t="s">
        <v>20</v>
      </c>
      <c r="Q31" s="9" t="s">
        <v>219</v>
      </c>
      <c r="R31" s="22" t="s">
        <v>21</v>
      </c>
      <c r="S31" s="9"/>
      <c r="T31" s="10"/>
      <c r="U31" s="5"/>
      <c r="V31" s="5"/>
    </row>
    <row r="32" spans="1:22" ht="90" customHeight="1" x14ac:dyDescent="0.25">
      <c r="A32" s="1">
        <v>31</v>
      </c>
      <c r="C32" s="9" t="s">
        <v>630</v>
      </c>
      <c r="D32" s="9" t="s">
        <v>1521</v>
      </c>
      <c r="E32" s="9" t="s">
        <v>22</v>
      </c>
      <c r="F32" s="42" t="s">
        <v>230</v>
      </c>
      <c r="G32" s="9">
        <v>17</v>
      </c>
      <c r="H32" s="9" t="s">
        <v>23</v>
      </c>
      <c r="I32" s="42">
        <v>2200000</v>
      </c>
      <c r="J32" s="43">
        <v>1</v>
      </c>
      <c r="K32" s="54">
        <f t="shared" si="1"/>
        <v>2200000</v>
      </c>
      <c r="L32" s="55">
        <f t="shared" si="0"/>
        <v>2200000</v>
      </c>
      <c r="M32" s="52">
        <v>2200000</v>
      </c>
      <c r="N32" s="5">
        <v>2013</v>
      </c>
      <c r="O32" s="5">
        <v>2016</v>
      </c>
      <c r="P32" s="9" t="s">
        <v>1285</v>
      </c>
      <c r="Q32" s="9" t="s">
        <v>219</v>
      </c>
      <c r="R32" s="22" t="s">
        <v>24</v>
      </c>
      <c r="S32" s="9"/>
      <c r="T32" s="10"/>
      <c r="U32" s="5" t="s">
        <v>949</v>
      </c>
      <c r="V32" s="5"/>
    </row>
    <row r="33" spans="1:22" ht="60" customHeight="1" x14ac:dyDescent="0.25">
      <c r="A33" s="1">
        <v>32</v>
      </c>
      <c r="C33" s="9" t="s">
        <v>630</v>
      </c>
      <c r="D33" s="9" t="s">
        <v>28</v>
      </c>
      <c r="E33" s="9" t="s">
        <v>25</v>
      </c>
      <c r="F33" s="42" t="s">
        <v>230</v>
      </c>
      <c r="G33" s="9">
        <v>17</v>
      </c>
      <c r="H33" s="9" t="s">
        <v>26</v>
      </c>
      <c r="I33" s="42">
        <v>3400000</v>
      </c>
      <c r="J33" s="43">
        <v>1</v>
      </c>
      <c r="K33" s="54">
        <f t="shared" si="1"/>
        <v>3400000</v>
      </c>
      <c r="L33" s="55">
        <f t="shared" si="0"/>
        <v>3400000</v>
      </c>
      <c r="M33" s="52">
        <v>3400000</v>
      </c>
      <c r="N33" s="5">
        <v>2016</v>
      </c>
      <c r="O33" s="5">
        <v>2020</v>
      </c>
      <c r="P33" s="9" t="s">
        <v>27</v>
      </c>
      <c r="Q33" s="9" t="s">
        <v>219</v>
      </c>
      <c r="R33" s="22" t="s">
        <v>24</v>
      </c>
      <c r="S33" s="9"/>
      <c r="T33" s="10"/>
      <c r="U33" s="5" t="s">
        <v>950</v>
      </c>
      <c r="V33" s="6"/>
    </row>
    <row r="34" spans="1:22" ht="60" customHeight="1" x14ac:dyDescent="0.25">
      <c r="A34" s="1">
        <v>33</v>
      </c>
      <c r="C34" s="9" t="s">
        <v>630</v>
      </c>
      <c r="D34" s="9" t="s">
        <v>1729</v>
      </c>
      <c r="E34" s="9" t="s">
        <v>29</v>
      </c>
      <c r="F34" s="42" t="s">
        <v>1351</v>
      </c>
      <c r="G34" s="9">
        <v>43</v>
      </c>
      <c r="H34" s="25" t="s">
        <v>235</v>
      </c>
      <c r="I34" s="42">
        <v>1100000</v>
      </c>
      <c r="J34" s="43">
        <v>1</v>
      </c>
      <c r="K34" s="54">
        <f t="shared" si="1"/>
        <v>1100000</v>
      </c>
      <c r="L34" s="55">
        <f t="shared" si="0"/>
        <v>1100000</v>
      </c>
      <c r="M34" s="52">
        <v>1100000</v>
      </c>
      <c r="N34" s="5">
        <v>2014</v>
      </c>
      <c r="O34" s="5">
        <v>2016</v>
      </c>
      <c r="P34" s="9" t="s">
        <v>1286</v>
      </c>
      <c r="Q34" s="9" t="s">
        <v>219</v>
      </c>
      <c r="R34" s="9" t="s">
        <v>24</v>
      </c>
      <c r="S34" s="9"/>
      <c r="T34" s="10"/>
      <c r="U34" s="3"/>
      <c r="V34" s="6"/>
    </row>
    <row r="35" spans="1:22" ht="75" customHeight="1" x14ac:dyDescent="0.25">
      <c r="A35" s="1">
        <v>34</v>
      </c>
      <c r="C35" s="9" t="s">
        <v>179</v>
      </c>
      <c r="D35" s="9" t="s">
        <v>1462</v>
      </c>
      <c r="E35" s="9" t="s">
        <v>30</v>
      </c>
      <c r="F35" s="42" t="s">
        <v>230</v>
      </c>
      <c r="G35" s="9">
        <v>17</v>
      </c>
      <c r="H35" s="25" t="s">
        <v>31</v>
      </c>
      <c r="I35" s="42">
        <v>12000000</v>
      </c>
      <c r="J35" s="43">
        <v>1</v>
      </c>
      <c r="K35" s="54">
        <f t="shared" si="1"/>
        <v>12000000</v>
      </c>
      <c r="L35" s="55">
        <f t="shared" si="0"/>
        <v>12000000</v>
      </c>
      <c r="M35" s="52">
        <v>12000000</v>
      </c>
      <c r="N35" s="5">
        <v>2015</v>
      </c>
      <c r="O35" s="5">
        <v>2019</v>
      </c>
      <c r="P35" s="9" t="s">
        <v>32</v>
      </c>
      <c r="Q35" s="9" t="s">
        <v>42</v>
      </c>
      <c r="R35" s="9" t="s">
        <v>41</v>
      </c>
      <c r="S35" s="9"/>
      <c r="T35" s="10"/>
      <c r="U35" s="3"/>
      <c r="V35" s="6"/>
    </row>
    <row r="36" spans="1:22" ht="75" customHeight="1" x14ac:dyDescent="0.25">
      <c r="A36" s="1">
        <v>35</v>
      </c>
      <c r="C36" s="9" t="s">
        <v>179</v>
      </c>
      <c r="D36" s="9" t="s">
        <v>1462</v>
      </c>
      <c r="E36" s="9" t="s">
        <v>33</v>
      </c>
      <c r="F36" s="42" t="s">
        <v>1350</v>
      </c>
      <c r="G36" s="9" t="s">
        <v>1811</v>
      </c>
      <c r="H36" s="9" t="s">
        <v>1352</v>
      </c>
      <c r="I36" s="42">
        <v>5700000</v>
      </c>
      <c r="J36" s="43">
        <v>1</v>
      </c>
      <c r="K36" s="54">
        <f t="shared" si="1"/>
        <v>5700000</v>
      </c>
      <c r="L36" s="55">
        <f t="shared" si="0"/>
        <v>5700000</v>
      </c>
      <c r="M36" s="52">
        <v>5700000</v>
      </c>
      <c r="N36" s="5">
        <v>2015</v>
      </c>
      <c r="O36" s="5">
        <v>2019</v>
      </c>
      <c r="P36" s="9" t="s">
        <v>34</v>
      </c>
      <c r="Q36" s="9" t="s">
        <v>42</v>
      </c>
      <c r="R36" s="9" t="s">
        <v>41</v>
      </c>
      <c r="S36" s="9"/>
      <c r="T36" s="10"/>
      <c r="U36" s="3"/>
      <c r="V36" s="6"/>
    </row>
    <row r="37" spans="1:22" ht="75" customHeight="1" x14ac:dyDescent="0.25">
      <c r="A37" s="1">
        <v>36</v>
      </c>
      <c r="C37" s="9" t="s">
        <v>179</v>
      </c>
      <c r="D37" s="9" t="s">
        <v>1610</v>
      </c>
      <c r="E37" s="9" t="s">
        <v>35</v>
      </c>
      <c r="F37" s="42" t="s">
        <v>1350</v>
      </c>
      <c r="G37" s="9" t="s">
        <v>1811</v>
      </c>
      <c r="H37" s="25" t="s">
        <v>36</v>
      </c>
      <c r="I37" s="42">
        <v>2200000</v>
      </c>
      <c r="J37" s="43">
        <v>1</v>
      </c>
      <c r="K37" s="54">
        <f t="shared" si="1"/>
        <v>2200000</v>
      </c>
      <c r="L37" s="55">
        <f t="shared" si="0"/>
        <v>2200000</v>
      </c>
      <c r="M37" s="52">
        <v>2200000</v>
      </c>
      <c r="N37" s="5">
        <v>2016</v>
      </c>
      <c r="O37" s="5">
        <v>2020</v>
      </c>
      <c r="P37" s="9" t="s">
        <v>37</v>
      </c>
      <c r="Q37" s="9" t="s">
        <v>42</v>
      </c>
      <c r="R37" s="9" t="s">
        <v>41</v>
      </c>
      <c r="S37" s="9"/>
      <c r="T37" s="10"/>
      <c r="U37" s="3" t="s">
        <v>951</v>
      </c>
      <c r="V37" s="6"/>
    </row>
    <row r="38" spans="1:22" ht="90" customHeight="1" x14ac:dyDescent="0.25">
      <c r="A38" s="1">
        <v>37</v>
      </c>
      <c r="C38" s="9" t="s">
        <v>179</v>
      </c>
      <c r="D38" s="9" t="s">
        <v>1696</v>
      </c>
      <c r="E38" s="9" t="s">
        <v>38</v>
      </c>
      <c r="F38" s="42" t="s">
        <v>1350</v>
      </c>
      <c r="G38" s="9" t="s">
        <v>1811</v>
      </c>
      <c r="H38" s="25" t="s">
        <v>39</v>
      </c>
      <c r="I38" s="42">
        <v>8300000</v>
      </c>
      <c r="J38" s="43">
        <v>1</v>
      </c>
      <c r="K38" s="54">
        <f t="shared" si="1"/>
        <v>8300000</v>
      </c>
      <c r="L38" s="55">
        <f t="shared" si="0"/>
        <v>8300000</v>
      </c>
      <c r="M38" s="52">
        <v>8300000</v>
      </c>
      <c r="N38" s="5">
        <v>2014</v>
      </c>
      <c r="O38" s="5">
        <v>2021</v>
      </c>
      <c r="P38" s="9" t="s">
        <v>40</v>
      </c>
      <c r="Q38" s="9" t="s">
        <v>261</v>
      </c>
      <c r="R38" s="9" t="s">
        <v>41</v>
      </c>
      <c r="S38" s="9"/>
      <c r="T38" s="10"/>
      <c r="U38" s="3" t="s">
        <v>952</v>
      </c>
      <c r="V38" s="6"/>
    </row>
    <row r="39" spans="1:22" ht="75.75" customHeight="1" x14ac:dyDescent="0.25">
      <c r="A39" s="1">
        <v>39</v>
      </c>
      <c r="C39" s="9" t="s">
        <v>634</v>
      </c>
      <c r="D39" s="9" t="s">
        <v>291</v>
      </c>
      <c r="E39" s="9" t="s">
        <v>43</v>
      </c>
      <c r="F39" s="40" t="s">
        <v>1739</v>
      </c>
      <c r="G39" s="9" t="s">
        <v>1825</v>
      </c>
      <c r="H39" s="10" t="s">
        <v>183</v>
      </c>
      <c r="I39" s="40"/>
      <c r="J39" s="43"/>
      <c r="K39" s="54">
        <f t="shared" si="1"/>
        <v>0</v>
      </c>
      <c r="L39" s="55">
        <f t="shared" si="0"/>
        <v>0</v>
      </c>
      <c r="M39" s="52">
        <v>0</v>
      </c>
      <c r="N39" s="9">
        <v>2009</v>
      </c>
      <c r="O39" s="9">
        <v>2017</v>
      </c>
      <c r="P39" s="9" t="s">
        <v>44</v>
      </c>
      <c r="Q39" s="9" t="s">
        <v>219</v>
      </c>
      <c r="R39" s="4" t="s">
        <v>953</v>
      </c>
      <c r="S39" s="9"/>
      <c r="T39" s="10"/>
      <c r="U39" s="60" t="s">
        <v>915</v>
      </c>
      <c r="V39" s="6"/>
    </row>
    <row r="40" spans="1:22" ht="60" customHeight="1" x14ac:dyDescent="0.25">
      <c r="A40" s="1">
        <v>40</v>
      </c>
      <c r="C40" s="9" t="s">
        <v>46</v>
      </c>
      <c r="D40" s="9" t="s">
        <v>180</v>
      </c>
      <c r="E40" s="9" t="s">
        <v>45</v>
      </c>
      <c r="F40" s="42" t="s">
        <v>1350</v>
      </c>
      <c r="G40" s="9" t="s">
        <v>1811</v>
      </c>
      <c r="H40" s="9" t="s">
        <v>1355</v>
      </c>
      <c r="I40" s="42">
        <v>15200000</v>
      </c>
      <c r="J40" s="43">
        <v>1</v>
      </c>
      <c r="K40" s="54">
        <f t="shared" si="1"/>
        <v>15200000</v>
      </c>
      <c r="L40" s="55">
        <f t="shared" si="0"/>
        <v>15200000</v>
      </c>
      <c r="M40" s="52">
        <v>15200000</v>
      </c>
      <c r="N40" s="5">
        <v>2016</v>
      </c>
      <c r="O40" s="5">
        <v>2022</v>
      </c>
      <c r="P40" s="9" t="s">
        <v>47</v>
      </c>
      <c r="Q40" s="9" t="s">
        <v>1028</v>
      </c>
      <c r="R40" s="5" t="s">
        <v>315</v>
      </c>
      <c r="S40" s="9"/>
      <c r="T40" s="10"/>
      <c r="U40" s="5"/>
      <c r="V40" s="6"/>
    </row>
    <row r="41" spans="1:22" ht="60" customHeight="1" x14ac:dyDescent="0.25">
      <c r="A41" s="1">
        <v>41</v>
      </c>
      <c r="C41" s="9" t="s">
        <v>46</v>
      </c>
      <c r="D41" s="9" t="s">
        <v>180</v>
      </c>
      <c r="E41" s="9" t="s">
        <v>48</v>
      </c>
      <c r="F41" s="42" t="s">
        <v>1350</v>
      </c>
      <c r="G41" s="9" t="s">
        <v>1811</v>
      </c>
      <c r="H41" s="9" t="s">
        <v>1356</v>
      </c>
      <c r="I41" s="42">
        <v>6700000</v>
      </c>
      <c r="J41" s="43">
        <v>1</v>
      </c>
      <c r="K41" s="54">
        <f t="shared" si="1"/>
        <v>6700000</v>
      </c>
      <c r="L41" s="55">
        <f t="shared" si="0"/>
        <v>6700000</v>
      </c>
      <c r="M41" s="52">
        <v>6700000</v>
      </c>
      <c r="N41" s="5">
        <v>2015</v>
      </c>
      <c r="O41" s="5">
        <v>2016</v>
      </c>
      <c r="P41" s="9" t="s">
        <v>49</v>
      </c>
      <c r="Q41" s="9" t="s">
        <v>1028</v>
      </c>
      <c r="R41" s="9" t="s">
        <v>315</v>
      </c>
      <c r="S41" s="9"/>
      <c r="T41" s="10"/>
      <c r="U41" s="5" t="s">
        <v>1070</v>
      </c>
      <c r="V41" s="6"/>
    </row>
    <row r="42" spans="1:22" ht="75" customHeight="1" x14ac:dyDescent="0.25">
      <c r="A42" s="1">
        <v>42</v>
      </c>
      <c r="C42" s="9" t="s">
        <v>50</v>
      </c>
      <c r="D42" s="9" t="s">
        <v>180</v>
      </c>
      <c r="E42" s="9" t="s">
        <v>1071</v>
      </c>
      <c r="F42" s="42" t="s">
        <v>1350</v>
      </c>
      <c r="G42" s="9" t="s">
        <v>1811</v>
      </c>
      <c r="H42" s="9" t="s">
        <v>1357</v>
      </c>
      <c r="I42" s="42">
        <v>8300000</v>
      </c>
      <c r="J42" s="43">
        <v>1</v>
      </c>
      <c r="K42" s="54">
        <f t="shared" si="1"/>
        <v>8300000</v>
      </c>
      <c r="L42" s="55">
        <f t="shared" si="0"/>
        <v>8300000</v>
      </c>
      <c r="M42" s="52">
        <v>8300000</v>
      </c>
      <c r="N42" s="5">
        <v>2014</v>
      </c>
      <c r="O42" s="5"/>
      <c r="P42" s="9" t="s">
        <v>51</v>
      </c>
      <c r="Q42" s="9" t="s">
        <v>1028</v>
      </c>
      <c r="R42" s="5" t="s">
        <v>367</v>
      </c>
      <c r="S42" s="9"/>
      <c r="T42" s="10"/>
      <c r="U42" s="5" t="s">
        <v>1072</v>
      </c>
      <c r="V42" s="6"/>
    </row>
    <row r="43" spans="1:22" ht="75" customHeight="1" x14ac:dyDescent="0.25">
      <c r="A43" s="1">
        <v>43</v>
      </c>
      <c r="C43" s="9" t="s">
        <v>18</v>
      </c>
      <c r="D43" s="9" t="s">
        <v>180</v>
      </c>
      <c r="E43" s="9" t="s">
        <v>52</v>
      </c>
      <c r="F43" s="42" t="s">
        <v>1350</v>
      </c>
      <c r="G43" s="9" t="s">
        <v>1811</v>
      </c>
      <c r="H43" s="5" t="s">
        <v>53</v>
      </c>
      <c r="I43" s="42">
        <v>5000000</v>
      </c>
      <c r="J43" s="43">
        <v>1</v>
      </c>
      <c r="K43" s="54">
        <f t="shared" si="1"/>
        <v>5000000</v>
      </c>
      <c r="L43" s="55">
        <f t="shared" si="0"/>
        <v>5000000</v>
      </c>
      <c r="M43" s="52">
        <v>5000000</v>
      </c>
      <c r="N43" s="5">
        <v>2016</v>
      </c>
      <c r="O43" s="5">
        <v>2020</v>
      </c>
      <c r="P43" s="9" t="s">
        <v>299</v>
      </c>
      <c r="Q43" s="9" t="s">
        <v>1082</v>
      </c>
      <c r="R43" s="5" t="s">
        <v>1081</v>
      </c>
      <c r="S43" s="9"/>
      <c r="T43" s="10" t="s">
        <v>1083</v>
      </c>
      <c r="U43" s="5"/>
      <c r="V43" s="6"/>
    </row>
    <row r="44" spans="1:22" ht="105" customHeight="1" x14ac:dyDescent="0.25">
      <c r="A44" s="1">
        <v>44</v>
      </c>
      <c r="C44" s="9" t="s">
        <v>18</v>
      </c>
      <c r="D44" s="9" t="s">
        <v>180</v>
      </c>
      <c r="E44" s="9" t="s">
        <v>300</v>
      </c>
      <c r="F44" s="42" t="s">
        <v>230</v>
      </c>
      <c r="G44" s="9">
        <v>17</v>
      </c>
      <c r="H44" s="5" t="s">
        <v>301</v>
      </c>
      <c r="I44" s="42">
        <v>4100000</v>
      </c>
      <c r="J44" s="43">
        <v>1</v>
      </c>
      <c r="K44" s="54">
        <f t="shared" si="1"/>
        <v>4100000</v>
      </c>
      <c r="L44" s="55">
        <f t="shared" si="0"/>
        <v>4100000</v>
      </c>
      <c r="M44" s="52">
        <v>4100000</v>
      </c>
      <c r="N44" s="5">
        <v>2016</v>
      </c>
      <c r="O44" s="5">
        <v>2019</v>
      </c>
      <c r="P44" s="9" t="s">
        <v>302</v>
      </c>
      <c r="Q44" s="9" t="s">
        <v>1103</v>
      </c>
      <c r="R44" s="9" t="s">
        <v>334</v>
      </c>
      <c r="S44" s="9"/>
      <c r="T44" s="10"/>
      <c r="U44" s="5"/>
      <c r="V44" s="6"/>
    </row>
    <row r="45" spans="1:22" ht="75" customHeight="1" x14ac:dyDescent="0.25">
      <c r="A45" s="1">
        <v>45</v>
      </c>
      <c r="C45" s="9" t="s">
        <v>283</v>
      </c>
      <c r="D45" s="9" t="s">
        <v>1696</v>
      </c>
      <c r="E45" s="9" t="s">
        <v>305</v>
      </c>
      <c r="F45" s="46" t="s">
        <v>306</v>
      </c>
      <c r="G45" s="9" t="s">
        <v>1798</v>
      </c>
      <c r="H45" s="4" t="s">
        <v>244</v>
      </c>
      <c r="I45" s="46">
        <v>3400000</v>
      </c>
      <c r="J45" s="43">
        <v>0.80720000000000003</v>
      </c>
      <c r="K45" s="54">
        <f t="shared" si="1"/>
        <v>2744480</v>
      </c>
      <c r="L45" s="55">
        <f t="shared" si="0"/>
        <v>2744480</v>
      </c>
      <c r="M45" s="52">
        <v>2744480</v>
      </c>
      <c r="N45" s="5">
        <v>2013</v>
      </c>
      <c r="O45" s="5">
        <v>2017</v>
      </c>
      <c r="P45" s="9" t="s">
        <v>307</v>
      </c>
      <c r="Q45" s="9" t="s">
        <v>219</v>
      </c>
      <c r="R45" s="9" t="s">
        <v>308</v>
      </c>
      <c r="S45" s="9"/>
      <c r="T45" s="10"/>
      <c r="U45" s="5" t="s">
        <v>1104</v>
      </c>
      <c r="V45" s="6"/>
    </row>
    <row r="46" spans="1:22" ht="60" customHeight="1" x14ac:dyDescent="0.25">
      <c r="A46" s="1">
        <v>46</v>
      </c>
      <c r="C46" s="9" t="s">
        <v>283</v>
      </c>
      <c r="D46" s="9" t="s">
        <v>311</v>
      </c>
      <c r="E46" s="9" t="s">
        <v>309</v>
      </c>
      <c r="F46" s="44" t="s">
        <v>1358</v>
      </c>
      <c r="G46" s="9" t="s">
        <v>1826</v>
      </c>
      <c r="H46" s="9" t="s">
        <v>166</v>
      </c>
      <c r="I46" s="44">
        <v>5576562</v>
      </c>
      <c r="J46" s="43">
        <v>1</v>
      </c>
      <c r="K46" s="54">
        <f t="shared" si="1"/>
        <v>5576562</v>
      </c>
      <c r="L46" s="55">
        <f t="shared" si="0"/>
        <v>5576562</v>
      </c>
      <c r="M46" s="52">
        <v>5576562</v>
      </c>
      <c r="N46" s="5">
        <v>2013</v>
      </c>
      <c r="O46" s="5">
        <v>2018</v>
      </c>
      <c r="P46" s="9" t="s">
        <v>310</v>
      </c>
      <c r="Q46" s="9" t="s">
        <v>219</v>
      </c>
      <c r="R46" s="9" t="s">
        <v>308</v>
      </c>
      <c r="S46" s="9"/>
      <c r="T46" s="10"/>
      <c r="U46" s="14" t="s">
        <v>1105</v>
      </c>
      <c r="V46" s="6"/>
    </row>
    <row r="47" spans="1:22" ht="105" customHeight="1" x14ac:dyDescent="0.25">
      <c r="A47" s="1">
        <v>47</v>
      </c>
      <c r="C47" s="9" t="s">
        <v>46</v>
      </c>
      <c r="D47" s="9" t="s">
        <v>163</v>
      </c>
      <c r="E47" s="9" t="s">
        <v>312</v>
      </c>
      <c r="F47" s="45" t="s">
        <v>244</v>
      </c>
      <c r="G47" s="9">
        <v>61</v>
      </c>
      <c r="H47" s="9" t="s">
        <v>313</v>
      </c>
      <c r="I47" s="45">
        <v>10000000</v>
      </c>
      <c r="J47" s="41">
        <v>0.80720000000000003</v>
      </c>
      <c r="K47" s="54">
        <f t="shared" si="1"/>
        <v>8072000</v>
      </c>
      <c r="L47" s="55">
        <f t="shared" si="0"/>
        <v>8072000</v>
      </c>
      <c r="M47" s="52">
        <v>8072000</v>
      </c>
      <c r="N47" s="5">
        <v>2011</v>
      </c>
      <c r="O47" s="5">
        <v>2016</v>
      </c>
      <c r="P47" s="9" t="s">
        <v>314</v>
      </c>
      <c r="Q47" s="9" t="s">
        <v>1085</v>
      </c>
      <c r="R47" s="9" t="s">
        <v>315</v>
      </c>
      <c r="S47" s="9"/>
      <c r="T47" s="10"/>
      <c r="U47" s="24" t="s">
        <v>322</v>
      </c>
      <c r="V47" s="6"/>
    </row>
    <row r="48" spans="1:22" ht="75" customHeight="1" x14ac:dyDescent="0.25">
      <c r="A48" s="1">
        <v>48</v>
      </c>
      <c r="C48" s="9" t="s">
        <v>634</v>
      </c>
      <c r="D48" s="9" t="s">
        <v>311</v>
      </c>
      <c r="E48" s="9" t="s">
        <v>316</v>
      </c>
      <c r="F48" s="45" t="s">
        <v>318</v>
      </c>
      <c r="G48" s="9">
        <v>62</v>
      </c>
      <c r="H48" s="9" t="s">
        <v>317</v>
      </c>
      <c r="I48" s="45">
        <v>400000</v>
      </c>
      <c r="J48" s="41">
        <v>0.80720000000000003</v>
      </c>
      <c r="K48" s="54">
        <f t="shared" si="1"/>
        <v>322880</v>
      </c>
      <c r="L48" s="55">
        <f t="shared" si="0"/>
        <v>322880</v>
      </c>
      <c r="M48" s="52">
        <v>322880</v>
      </c>
      <c r="N48" s="5">
        <v>2014</v>
      </c>
      <c r="O48" s="5">
        <v>2017</v>
      </c>
      <c r="P48" s="9" t="s">
        <v>319</v>
      </c>
      <c r="Q48" s="9" t="s">
        <v>1106</v>
      </c>
      <c r="R48" s="9" t="s">
        <v>320</v>
      </c>
      <c r="S48" s="9"/>
      <c r="T48" s="10"/>
      <c r="U48" s="5"/>
      <c r="V48" s="6"/>
    </row>
    <row r="49" spans="1:261" ht="45" customHeight="1" x14ac:dyDescent="0.25">
      <c r="A49" s="1">
        <v>49</v>
      </c>
      <c r="C49" s="9" t="s">
        <v>46</v>
      </c>
      <c r="D49" s="9" t="s">
        <v>1462</v>
      </c>
      <c r="E49" s="9" t="s">
        <v>321</v>
      </c>
      <c r="F49" s="46" t="s">
        <v>183</v>
      </c>
      <c r="G49" s="9">
        <v>65</v>
      </c>
      <c r="H49" s="9" t="s">
        <v>325</v>
      </c>
      <c r="I49" s="46">
        <v>7750000</v>
      </c>
      <c r="J49" s="41">
        <v>0.80720000000000003</v>
      </c>
      <c r="K49" s="54">
        <f t="shared" si="1"/>
        <v>6255800</v>
      </c>
      <c r="L49" s="55">
        <f t="shared" si="0"/>
        <v>6255800</v>
      </c>
      <c r="M49" s="52">
        <v>6255800</v>
      </c>
      <c r="N49" s="5">
        <v>2014</v>
      </c>
      <c r="O49" s="5">
        <v>2017</v>
      </c>
      <c r="P49" s="9" t="s">
        <v>324</v>
      </c>
      <c r="Q49" s="9" t="s">
        <v>1028</v>
      </c>
      <c r="R49" s="9" t="s">
        <v>315</v>
      </c>
      <c r="S49" s="9"/>
      <c r="T49" s="10"/>
      <c r="U49" s="24" t="s">
        <v>323</v>
      </c>
      <c r="V49" s="6"/>
    </row>
    <row r="50" spans="1:261" ht="60" customHeight="1" x14ac:dyDescent="0.25">
      <c r="A50" s="1">
        <v>50</v>
      </c>
      <c r="C50" s="9" t="s">
        <v>46</v>
      </c>
      <c r="D50" s="9" t="s">
        <v>1709</v>
      </c>
      <c r="E50" s="9" t="s">
        <v>326</v>
      </c>
      <c r="F50" s="46" t="s">
        <v>183</v>
      </c>
      <c r="G50" s="9">
        <v>65</v>
      </c>
      <c r="H50" s="9" t="s">
        <v>327</v>
      </c>
      <c r="I50" s="46">
        <v>16000000</v>
      </c>
      <c r="J50" s="41">
        <v>0.80720000000000003</v>
      </c>
      <c r="K50" s="54">
        <f t="shared" si="1"/>
        <v>12915200</v>
      </c>
      <c r="L50" s="55">
        <f t="shared" si="0"/>
        <v>12915200</v>
      </c>
      <c r="M50" s="52">
        <v>12915200</v>
      </c>
      <c r="N50" s="9">
        <v>2015</v>
      </c>
      <c r="O50" s="9">
        <v>2021</v>
      </c>
      <c r="P50" s="9" t="s">
        <v>328</v>
      </c>
      <c r="Q50" s="9" t="s">
        <v>1085</v>
      </c>
      <c r="R50" s="9" t="s">
        <v>315</v>
      </c>
      <c r="S50" s="9"/>
      <c r="T50" s="10"/>
      <c r="U50" s="5" t="s">
        <v>1060</v>
      </c>
      <c r="V50" s="6"/>
    </row>
    <row r="51" spans="1:261" ht="120" customHeight="1" x14ac:dyDescent="0.25">
      <c r="A51" s="1">
        <v>51</v>
      </c>
      <c r="C51" s="9" t="s">
        <v>634</v>
      </c>
      <c r="D51" s="9" t="s">
        <v>1462</v>
      </c>
      <c r="E51" s="9" t="s">
        <v>329</v>
      </c>
      <c r="F51" s="44" t="s">
        <v>230</v>
      </c>
      <c r="G51" s="9">
        <v>17</v>
      </c>
      <c r="H51" s="9" t="s">
        <v>36</v>
      </c>
      <c r="I51" s="44">
        <v>1300000</v>
      </c>
      <c r="J51" s="43">
        <v>1</v>
      </c>
      <c r="K51" s="54">
        <f t="shared" si="1"/>
        <v>1300000</v>
      </c>
      <c r="L51" s="55">
        <f t="shared" si="0"/>
        <v>1300000</v>
      </c>
      <c r="M51" s="52">
        <v>1300000</v>
      </c>
      <c r="N51" s="9">
        <v>2015</v>
      </c>
      <c r="O51" s="9">
        <v>2017</v>
      </c>
      <c r="P51" s="9" t="s">
        <v>330</v>
      </c>
      <c r="Q51" s="9" t="s">
        <v>1095</v>
      </c>
      <c r="R51" s="9" t="s">
        <v>331</v>
      </c>
      <c r="S51" s="9"/>
      <c r="T51" s="10"/>
      <c r="U51" s="24" t="s">
        <v>332</v>
      </c>
      <c r="V51" s="6"/>
    </row>
    <row r="52" spans="1:261" ht="60" customHeight="1" x14ac:dyDescent="0.25">
      <c r="A52" s="1">
        <v>52</v>
      </c>
      <c r="C52" s="9" t="s">
        <v>634</v>
      </c>
      <c r="D52" s="9" t="s">
        <v>339</v>
      </c>
      <c r="E52" s="9" t="s">
        <v>338</v>
      </c>
      <c r="F52" s="46" t="s">
        <v>337</v>
      </c>
      <c r="G52" s="9">
        <v>63</v>
      </c>
      <c r="H52" s="9" t="s">
        <v>36</v>
      </c>
      <c r="I52" s="46">
        <v>9500000</v>
      </c>
      <c r="J52" s="41">
        <v>0.80720000000000003</v>
      </c>
      <c r="K52" s="54">
        <f t="shared" si="1"/>
        <v>7668400</v>
      </c>
      <c r="L52" s="55">
        <f t="shared" si="0"/>
        <v>7668400</v>
      </c>
      <c r="M52" s="52">
        <v>7668400</v>
      </c>
      <c r="N52" s="5">
        <v>2015</v>
      </c>
      <c r="O52" s="5">
        <v>2020</v>
      </c>
      <c r="P52" s="9" t="s">
        <v>336</v>
      </c>
      <c r="Q52" s="9" t="s">
        <v>1207</v>
      </c>
      <c r="R52" s="9" t="s">
        <v>335</v>
      </c>
      <c r="S52" s="9"/>
      <c r="T52" s="10"/>
      <c r="U52" s="5"/>
      <c r="V52" s="6"/>
    </row>
    <row r="53" spans="1:261" ht="135" customHeight="1" x14ac:dyDescent="0.25">
      <c r="A53" s="1">
        <v>53</v>
      </c>
      <c r="C53" s="9" t="s">
        <v>18</v>
      </c>
      <c r="D53" s="9" t="s">
        <v>1710</v>
      </c>
      <c r="E53" s="9" t="s">
        <v>1107</v>
      </c>
      <c r="F53" s="46" t="s">
        <v>183</v>
      </c>
      <c r="G53" s="9">
        <v>65</v>
      </c>
      <c r="H53" s="9" t="s">
        <v>340</v>
      </c>
      <c r="I53" s="46">
        <v>45000000</v>
      </c>
      <c r="J53" s="41">
        <v>0.80720000000000003</v>
      </c>
      <c r="K53" s="54">
        <f t="shared" si="1"/>
        <v>36324000</v>
      </c>
      <c r="L53" s="55">
        <f t="shared" si="0"/>
        <v>36324000</v>
      </c>
      <c r="M53" s="52">
        <v>36324000</v>
      </c>
      <c r="N53" s="5">
        <v>2015</v>
      </c>
      <c r="O53" s="5">
        <v>2020</v>
      </c>
      <c r="P53" s="9" t="s">
        <v>341</v>
      </c>
      <c r="Q53" s="9" t="s">
        <v>219</v>
      </c>
      <c r="R53" s="9" t="s">
        <v>334</v>
      </c>
      <c r="S53" s="9" t="s">
        <v>454</v>
      </c>
      <c r="T53" s="10" t="s">
        <v>463</v>
      </c>
      <c r="U53" s="9" t="s">
        <v>485</v>
      </c>
      <c r="V53" s="6"/>
    </row>
    <row r="54" spans="1:261" ht="75" customHeight="1" x14ac:dyDescent="0.25">
      <c r="A54" s="1">
        <v>54</v>
      </c>
      <c r="C54" s="9" t="s">
        <v>179</v>
      </c>
      <c r="D54" s="9" t="s">
        <v>1704</v>
      </c>
      <c r="E54" s="9" t="s">
        <v>1108</v>
      </c>
      <c r="F54" s="46" t="s">
        <v>183</v>
      </c>
      <c r="G54" s="9">
        <v>65</v>
      </c>
      <c r="H54" s="9" t="s">
        <v>342</v>
      </c>
      <c r="I54" s="46">
        <v>153000000</v>
      </c>
      <c r="J54" s="41">
        <v>0.80720000000000003</v>
      </c>
      <c r="K54" s="54">
        <f t="shared" si="1"/>
        <v>123501600</v>
      </c>
      <c r="L54" s="55">
        <f t="shared" si="0"/>
        <v>123501600</v>
      </c>
      <c r="M54" s="52">
        <v>123501600</v>
      </c>
      <c r="N54" s="5">
        <v>2013</v>
      </c>
      <c r="O54" s="5">
        <v>2018</v>
      </c>
      <c r="P54" s="9" t="s">
        <v>344</v>
      </c>
      <c r="Q54" s="9" t="s">
        <v>16</v>
      </c>
      <c r="R54" s="9" t="s">
        <v>343</v>
      </c>
      <c r="S54" s="9"/>
      <c r="T54" s="10"/>
      <c r="U54" s="5" t="s">
        <v>1109</v>
      </c>
      <c r="V54" s="6"/>
    </row>
    <row r="55" spans="1:261" ht="60" customHeight="1" x14ac:dyDescent="0.25">
      <c r="A55" s="1">
        <v>55</v>
      </c>
      <c r="C55" s="9" t="s">
        <v>18</v>
      </c>
      <c r="D55" s="9" t="s">
        <v>1711</v>
      </c>
      <c r="E55" s="9" t="s">
        <v>346</v>
      </c>
      <c r="F55" s="46" t="s">
        <v>183</v>
      </c>
      <c r="G55" s="9">
        <v>65</v>
      </c>
      <c r="H55" s="9" t="s">
        <v>347</v>
      </c>
      <c r="I55" s="46">
        <v>10000000</v>
      </c>
      <c r="J55" s="41">
        <v>0.80720000000000003</v>
      </c>
      <c r="K55" s="54">
        <f t="shared" si="1"/>
        <v>8072000</v>
      </c>
      <c r="L55" s="55">
        <f t="shared" si="0"/>
        <v>8072000</v>
      </c>
      <c r="M55" s="52">
        <v>8072000</v>
      </c>
      <c r="N55" s="5">
        <v>2012</v>
      </c>
      <c r="O55" s="5">
        <v>2020</v>
      </c>
      <c r="P55" s="9" t="s">
        <v>345</v>
      </c>
      <c r="Q55" s="9" t="s">
        <v>1111</v>
      </c>
      <c r="R55" s="9" t="s">
        <v>334</v>
      </c>
      <c r="S55" s="9"/>
      <c r="T55" s="10"/>
      <c r="U55" s="5" t="s">
        <v>1110</v>
      </c>
      <c r="V55" s="26"/>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row>
    <row r="56" spans="1:261" ht="45" customHeight="1" x14ac:dyDescent="0.25">
      <c r="A56" s="1">
        <v>56</v>
      </c>
      <c r="C56" s="9" t="s">
        <v>179</v>
      </c>
      <c r="D56" s="9" t="s">
        <v>1723</v>
      </c>
      <c r="E56" s="9" t="s">
        <v>354</v>
      </c>
      <c r="F56" s="44" t="s">
        <v>183</v>
      </c>
      <c r="G56" s="9">
        <v>65</v>
      </c>
      <c r="H56" s="9" t="s">
        <v>349</v>
      </c>
      <c r="I56" s="44">
        <v>106805340</v>
      </c>
      <c r="J56" s="43">
        <v>1</v>
      </c>
      <c r="K56" s="54">
        <f t="shared" si="1"/>
        <v>106805340</v>
      </c>
      <c r="L56" s="55">
        <f t="shared" si="0"/>
        <v>106805340</v>
      </c>
      <c r="M56" s="52">
        <v>106805340</v>
      </c>
      <c r="N56" s="5">
        <v>2012</v>
      </c>
      <c r="O56" s="5">
        <v>2017</v>
      </c>
      <c r="P56" s="9" t="s">
        <v>352</v>
      </c>
      <c r="Q56" s="9" t="s">
        <v>219</v>
      </c>
      <c r="R56" s="9" t="s">
        <v>343</v>
      </c>
      <c r="S56" s="9"/>
      <c r="T56" s="10"/>
      <c r="U56" s="24" t="s">
        <v>353</v>
      </c>
      <c r="V56" s="2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row>
    <row r="57" spans="1:261" ht="45" customHeight="1" x14ac:dyDescent="0.25">
      <c r="A57" s="1">
        <v>57</v>
      </c>
      <c r="C57" s="9" t="s">
        <v>179</v>
      </c>
      <c r="D57" s="9" t="s">
        <v>1722</v>
      </c>
      <c r="E57" s="9" t="s">
        <v>348</v>
      </c>
      <c r="F57" s="46" t="s">
        <v>183</v>
      </c>
      <c r="G57" s="9">
        <v>65</v>
      </c>
      <c r="H57" s="9" t="s">
        <v>349</v>
      </c>
      <c r="I57" s="46">
        <v>105000000</v>
      </c>
      <c r="J57" s="41">
        <v>0.80720000000000003</v>
      </c>
      <c r="K57" s="54">
        <f t="shared" si="1"/>
        <v>84756000</v>
      </c>
      <c r="L57" s="55">
        <f t="shared" si="0"/>
        <v>84756000</v>
      </c>
      <c r="M57" s="52">
        <v>84756000</v>
      </c>
      <c r="N57" s="5">
        <v>2015</v>
      </c>
      <c r="O57" s="5">
        <v>2019</v>
      </c>
      <c r="P57" s="9" t="s">
        <v>352</v>
      </c>
      <c r="Q57" s="9" t="s">
        <v>888</v>
      </c>
      <c r="R57" s="9" t="s">
        <v>343</v>
      </c>
      <c r="S57" s="32" t="s">
        <v>1076</v>
      </c>
      <c r="T57" s="10"/>
      <c r="U57" s="14" t="s">
        <v>1080</v>
      </c>
      <c r="V57" s="26"/>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row>
    <row r="58" spans="1:261" ht="105" customHeight="1" x14ac:dyDescent="0.25">
      <c r="A58" s="1">
        <v>58</v>
      </c>
      <c r="C58" s="9" t="s">
        <v>50</v>
      </c>
      <c r="D58" s="9" t="s">
        <v>1696</v>
      </c>
      <c r="E58" s="9" t="s">
        <v>355</v>
      </c>
      <c r="F58" s="46" t="s">
        <v>1359</v>
      </c>
      <c r="G58" s="9" t="s">
        <v>1823</v>
      </c>
      <c r="H58" s="9" t="s">
        <v>318</v>
      </c>
      <c r="I58" s="46">
        <v>17000000</v>
      </c>
      <c r="J58" s="41">
        <v>0.80720000000000003</v>
      </c>
      <c r="K58" s="54">
        <f t="shared" si="1"/>
        <v>13722400</v>
      </c>
      <c r="L58" s="55">
        <f t="shared" si="0"/>
        <v>13722400</v>
      </c>
      <c r="M58" s="52">
        <v>13722400</v>
      </c>
      <c r="N58" s="5"/>
      <c r="O58" s="5"/>
      <c r="P58" s="9"/>
      <c r="Q58" s="9" t="s">
        <v>978</v>
      </c>
      <c r="R58" s="9" t="s">
        <v>367</v>
      </c>
      <c r="S58" s="9"/>
      <c r="T58" s="10"/>
      <c r="U58" s="5" t="s">
        <v>954</v>
      </c>
      <c r="V58" s="6"/>
    </row>
    <row r="59" spans="1:261" ht="58.5" customHeight="1" x14ac:dyDescent="0.25">
      <c r="A59" s="1">
        <v>59</v>
      </c>
      <c r="C59" s="9" t="s">
        <v>634</v>
      </c>
      <c r="D59" s="9" t="s">
        <v>163</v>
      </c>
      <c r="E59" s="9" t="s">
        <v>356</v>
      </c>
      <c r="F59" s="44" t="s">
        <v>318</v>
      </c>
      <c r="G59" s="9">
        <v>62</v>
      </c>
      <c r="H59" s="9" t="s">
        <v>318</v>
      </c>
      <c r="I59" s="44">
        <v>1000000</v>
      </c>
      <c r="J59" s="43">
        <v>1</v>
      </c>
      <c r="K59" s="54">
        <f t="shared" si="1"/>
        <v>1000000</v>
      </c>
      <c r="L59" s="55">
        <f t="shared" si="0"/>
        <v>1000000</v>
      </c>
      <c r="M59" s="52">
        <v>1000000</v>
      </c>
      <c r="N59" s="5"/>
      <c r="O59" s="5"/>
      <c r="P59" s="4" t="s">
        <v>956</v>
      </c>
      <c r="Q59" s="9" t="s">
        <v>219</v>
      </c>
      <c r="R59" s="9" t="s">
        <v>1115</v>
      </c>
      <c r="S59" s="9"/>
      <c r="T59" s="10"/>
      <c r="U59" s="5" t="s">
        <v>955</v>
      </c>
      <c r="V59" s="6"/>
    </row>
    <row r="60" spans="1:261" ht="60" customHeight="1" x14ac:dyDescent="0.25">
      <c r="A60" s="1">
        <v>61</v>
      </c>
      <c r="C60" s="9" t="s">
        <v>50</v>
      </c>
      <c r="D60" s="9" t="s">
        <v>1521</v>
      </c>
      <c r="E60" s="9" t="s">
        <v>357</v>
      </c>
      <c r="F60" s="46" t="s">
        <v>1360</v>
      </c>
      <c r="G60" s="9" t="s">
        <v>1801</v>
      </c>
      <c r="H60" s="9" t="s">
        <v>318</v>
      </c>
      <c r="I60" s="46">
        <v>40000000</v>
      </c>
      <c r="J60" s="41">
        <v>0.80720000000000003</v>
      </c>
      <c r="K60" s="54">
        <f t="shared" si="1"/>
        <v>32288000</v>
      </c>
      <c r="L60" s="55">
        <f t="shared" si="0"/>
        <v>32288000</v>
      </c>
      <c r="M60" s="52">
        <v>32288000</v>
      </c>
      <c r="N60" s="5">
        <v>2013</v>
      </c>
      <c r="O60" s="5">
        <v>2017</v>
      </c>
      <c r="P60" s="9" t="s">
        <v>365</v>
      </c>
      <c r="Q60" s="5" t="s">
        <v>219</v>
      </c>
      <c r="R60" s="9" t="s">
        <v>367</v>
      </c>
      <c r="S60" s="9"/>
      <c r="T60" s="10"/>
      <c r="U60" s="24" t="s">
        <v>369</v>
      </c>
      <c r="V60" s="6"/>
    </row>
    <row r="61" spans="1:261" ht="60" customHeight="1" x14ac:dyDescent="0.25">
      <c r="A61" s="1">
        <v>62</v>
      </c>
      <c r="C61" s="9" t="s">
        <v>634</v>
      </c>
      <c r="D61" s="9" t="s">
        <v>1521</v>
      </c>
      <c r="E61" s="9" t="s">
        <v>358</v>
      </c>
      <c r="F61" s="46" t="s">
        <v>364</v>
      </c>
      <c r="G61" s="9">
        <v>9</v>
      </c>
      <c r="H61" s="9" t="s">
        <v>318</v>
      </c>
      <c r="I61" s="46">
        <v>600000</v>
      </c>
      <c r="J61" s="41">
        <v>0.80720000000000003</v>
      </c>
      <c r="K61" s="54">
        <f t="shared" si="1"/>
        <v>484320</v>
      </c>
      <c r="L61" s="55">
        <f t="shared" si="0"/>
        <v>484320</v>
      </c>
      <c r="M61" s="52">
        <v>484320</v>
      </c>
      <c r="N61" s="5">
        <v>2014</v>
      </c>
      <c r="O61" s="9">
        <v>2016</v>
      </c>
      <c r="P61" s="4" t="s">
        <v>961</v>
      </c>
      <c r="Q61" s="4" t="s">
        <v>957</v>
      </c>
      <c r="R61" s="9" t="s">
        <v>962</v>
      </c>
      <c r="S61" s="33" t="s">
        <v>959</v>
      </c>
      <c r="T61" s="10" t="s">
        <v>960</v>
      </c>
      <c r="U61" s="5" t="s">
        <v>958</v>
      </c>
      <c r="V61" s="6"/>
    </row>
    <row r="62" spans="1:261" ht="90" customHeight="1" x14ac:dyDescent="0.25">
      <c r="A62" s="1">
        <v>63</v>
      </c>
      <c r="C62" s="9" t="s">
        <v>283</v>
      </c>
      <c r="D62" s="9" t="s">
        <v>1521</v>
      </c>
      <c r="E62" s="9" t="s">
        <v>359</v>
      </c>
      <c r="F62" s="44" t="s">
        <v>1361</v>
      </c>
      <c r="G62" s="9">
        <v>50</v>
      </c>
      <c r="H62" s="9" t="s">
        <v>318</v>
      </c>
      <c r="I62" s="44"/>
      <c r="J62" s="41" t="s">
        <v>69</v>
      </c>
      <c r="K62" s="54" t="e">
        <f t="shared" si="1"/>
        <v>#VALUE!</v>
      </c>
      <c r="L62" s="55" t="e">
        <f t="shared" si="0"/>
        <v>#VALUE!</v>
      </c>
      <c r="M62" s="52" t="e">
        <v>#VALUE!</v>
      </c>
      <c r="N62" s="5"/>
      <c r="O62" s="5"/>
      <c r="P62" s="9"/>
      <c r="Q62" s="5"/>
      <c r="R62" s="5" t="s">
        <v>308</v>
      </c>
      <c r="S62" s="9"/>
      <c r="T62" s="10"/>
      <c r="U62" s="5"/>
      <c r="V62" s="6"/>
    </row>
    <row r="63" spans="1:261" ht="90" customHeight="1" x14ac:dyDescent="0.25">
      <c r="A63" s="1">
        <v>64</v>
      </c>
      <c r="C63" s="9" t="s">
        <v>283</v>
      </c>
      <c r="D63" s="9" t="s">
        <v>1521</v>
      </c>
      <c r="E63" s="9" t="s">
        <v>360</v>
      </c>
      <c r="F63" s="46" t="s">
        <v>1361</v>
      </c>
      <c r="G63" s="9">
        <v>50</v>
      </c>
      <c r="H63" s="9" t="s">
        <v>318</v>
      </c>
      <c r="I63" s="46">
        <v>2900000</v>
      </c>
      <c r="J63" s="41">
        <v>0.80720000000000003</v>
      </c>
      <c r="K63" s="54">
        <f t="shared" si="1"/>
        <v>2340880</v>
      </c>
      <c r="L63" s="55">
        <f t="shared" si="0"/>
        <v>2340880</v>
      </c>
      <c r="M63" s="52">
        <v>2340880</v>
      </c>
      <c r="N63" s="5"/>
      <c r="O63" s="5"/>
      <c r="P63" s="9"/>
      <c r="Q63" s="5"/>
      <c r="R63" s="5" t="s">
        <v>308</v>
      </c>
      <c r="S63" s="9"/>
      <c r="T63" s="10"/>
      <c r="U63" s="5" t="s">
        <v>963</v>
      </c>
      <c r="V63" s="6"/>
    </row>
    <row r="64" spans="1:261" ht="90" customHeight="1" x14ac:dyDescent="0.25">
      <c r="A64" s="1">
        <v>65</v>
      </c>
      <c r="C64" s="9" t="s">
        <v>366</v>
      </c>
      <c r="D64" s="9" t="s">
        <v>1521</v>
      </c>
      <c r="E64" s="9" t="s">
        <v>361</v>
      </c>
      <c r="F64" s="46" t="s">
        <v>1361</v>
      </c>
      <c r="G64" s="9">
        <v>50</v>
      </c>
      <c r="H64" s="9" t="s">
        <v>318</v>
      </c>
      <c r="I64" s="46">
        <v>2900000</v>
      </c>
      <c r="J64" s="41">
        <v>0.80720000000000003</v>
      </c>
      <c r="K64" s="54">
        <f t="shared" si="1"/>
        <v>2340880</v>
      </c>
      <c r="L64" s="55">
        <f t="shared" si="0"/>
        <v>2340880</v>
      </c>
      <c r="M64" s="52">
        <v>2340880</v>
      </c>
      <c r="N64" s="5"/>
      <c r="O64" s="5"/>
      <c r="P64" s="9"/>
      <c r="Q64" s="5"/>
      <c r="R64" s="5" t="s">
        <v>385</v>
      </c>
      <c r="S64" s="9"/>
      <c r="T64" s="10"/>
      <c r="U64" s="5"/>
      <c r="V64" s="6"/>
    </row>
    <row r="65" spans="1:22" ht="111.75" customHeight="1" x14ac:dyDescent="0.25">
      <c r="A65" s="1">
        <v>66</v>
      </c>
      <c r="B65" s="57"/>
      <c r="C65" s="9" t="s">
        <v>634</v>
      </c>
      <c r="D65" s="9" t="s">
        <v>1521</v>
      </c>
      <c r="E65" s="9" t="s">
        <v>362</v>
      </c>
      <c r="F65" s="44" t="s">
        <v>1350</v>
      </c>
      <c r="G65" s="9" t="s">
        <v>1811</v>
      </c>
      <c r="H65" s="9" t="s">
        <v>318</v>
      </c>
      <c r="I65" s="44">
        <v>0</v>
      </c>
      <c r="J65" s="41">
        <v>0</v>
      </c>
      <c r="K65" s="54">
        <f t="shared" si="1"/>
        <v>0</v>
      </c>
      <c r="L65" s="55">
        <f t="shared" ref="L65:L104" si="2">ROUND(K65,0)</f>
        <v>0</v>
      </c>
      <c r="M65" s="52">
        <v>0</v>
      </c>
      <c r="N65" s="5"/>
      <c r="O65" s="5"/>
      <c r="P65" s="34" t="s">
        <v>964</v>
      </c>
      <c r="Q65" s="9" t="s">
        <v>219</v>
      </c>
      <c r="R65" s="5" t="s">
        <v>1115</v>
      </c>
      <c r="S65" s="9"/>
      <c r="T65" s="10"/>
      <c r="U65" s="14" t="s">
        <v>965</v>
      </c>
      <c r="V65" s="6"/>
    </row>
    <row r="66" spans="1:22" ht="45" customHeight="1" x14ac:dyDescent="0.25">
      <c r="A66" s="1">
        <v>67</v>
      </c>
      <c r="C66" s="9" t="s">
        <v>283</v>
      </c>
      <c r="D66" s="9" t="s">
        <v>1521</v>
      </c>
      <c r="E66" s="9" t="s">
        <v>363</v>
      </c>
      <c r="F66" s="44" t="s">
        <v>1361</v>
      </c>
      <c r="G66" s="9">
        <v>50</v>
      </c>
      <c r="H66" s="9" t="s">
        <v>318</v>
      </c>
      <c r="I66" s="44"/>
      <c r="J66" s="41"/>
      <c r="K66" s="54">
        <f t="shared" ref="K66:K104" si="3">I66*J66</f>
        <v>0</v>
      </c>
      <c r="L66" s="55">
        <f t="shared" si="2"/>
        <v>0</v>
      </c>
      <c r="M66" s="52">
        <v>0</v>
      </c>
      <c r="N66" s="5"/>
      <c r="O66" s="5"/>
      <c r="P66" s="9"/>
      <c r="Q66" s="5"/>
      <c r="R66" s="5" t="s">
        <v>368</v>
      </c>
      <c r="S66" s="9"/>
      <c r="T66" s="10"/>
      <c r="U66" s="5"/>
      <c r="V66" s="6"/>
    </row>
    <row r="67" spans="1:22" ht="45" customHeight="1" x14ac:dyDescent="0.25">
      <c r="A67" s="1">
        <v>68</v>
      </c>
      <c r="C67" s="9" t="s">
        <v>179</v>
      </c>
      <c r="D67" s="9" t="s">
        <v>1696</v>
      </c>
      <c r="E67" s="9" t="s">
        <v>370</v>
      </c>
      <c r="F67" s="44" t="s">
        <v>1361</v>
      </c>
      <c r="G67" s="9">
        <v>50</v>
      </c>
      <c r="H67" s="9" t="s">
        <v>318</v>
      </c>
      <c r="I67" s="44"/>
      <c r="J67" s="41"/>
      <c r="K67" s="54">
        <f t="shared" si="3"/>
        <v>0</v>
      </c>
      <c r="L67" s="55">
        <f t="shared" si="2"/>
        <v>0</v>
      </c>
      <c r="M67" s="52">
        <v>0</v>
      </c>
      <c r="N67" s="5"/>
      <c r="O67" s="5"/>
      <c r="P67" s="9"/>
      <c r="Q67" s="5"/>
      <c r="R67" s="5" t="s">
        <v>343</v>
      </c>
      <c r="S67" s="9"/>
      <c r="T67" s="10"/>
      <c r="U67" s="5"/>
      <c r="V67" s="6"/>
    </row>
    <row r="68" spans="1:22" ht="60" customHeight="1" x14ac:dyDescent="0.25">
      <c r="A68" s="1">
        <v>69</v>
      </c>
      <c r="C68" s="9" t="s">
        <v>46</v>
      </c>
      <c r="D68" s="9" t="s">
        <v>1696</v>
      </c>
      <c r="E68" s="9" t="s">
        <v>371</v>
      </c>
      <c r="F68" s="44" t="s">
        <v>1361</v>
      </c>
      <c r="G68" s="9">
        <v>50</v>
      </c>
      <c r="H68" s="9" t="s">
        <v>318</v>
      </c>
      <c r="I68" s="44"/>
      <c r="J68" s="41"/>
      <c r="K68" s="54">
        <f t="shared" si="3"/>
        <v>0</v>
      </c>
      <c r="L68" s="55">
        <f t="shared" si="2"/>
        <v>0</v>
      </c>
      <c r="M68" s="52">
        <v>0</v>
      </c>
      <c r="N68" s="5"/>
      <c r="O68" s="5"/>
      <c r="P68" s="9"/>
      <c r="Q68" s="5"/>
      <c r="R68" s="5" t="s">
        <v>315</v>
      </c>
      <c r="S68" s="9"/>
      <c r="T68" s="10"/>
      <c r="U68" s="5"/>
      <c r="V68" s="6"/>
    </row>
    <row r="69" spans="1:22" ht="90" customHeight="1" x14ac:dyDescent="0.25">
      <c r="A69" s="1">
        <v>70</v>
      </c>
      <c r="C69" s="9" t="s">
        <v>46</v>
      </c>
      <c r="D69" s="9" t="s">
        <v>1696</v>
      </c>
      <c r="E69" s="9" t="s">
        <v>372</v>
      </c>
      <c r="F69" s="46" t="s">
        <v>1361</v>
      </c>
      <c r="G69" s="9">
        <v>50</v>
      </c>
      <c r="H69" s="9" t="s">
        <v>318</v>
      </c>
      <c r="I69" s="46">
        <v>600000</v>
      </c>
      <c r="J69" s="41">
        <v>0.80720000000000003</v>
      </c>
      <c r="K69" s="54">
        <f t="shared" si="3"/>
        <v>484320</v>
      </c>
      <c r="L69" s="55">
        <f t="shared" si="2"/>
        <v>484320</v>
      </c>
      <c r="M69" s="52">
        <v>484320</v>
      </c>
      <c r="N69" s="5"/>
      <c r="O69" s="5"/>
      <c r="P69" s="9"/>
      <c r="Q69" s="5"/>
      <c r="R69" s="5" t="s">
        <v>315</v>
      </c>
      <c r="S69" s="9"/>
      <c r="T69" s="10"/>
      <c r="U69" s="5"/>
      <c r="V69" s="6"/>
    </row>
    <row r="70" spans="1:22" ht="120" customHeight="1" x14ac:dyDescent="0.25">
      <c r="A70" s="1">
        <v>71</v>
      </c>
      <c r="C70" s="9" t="s">
        <v>283</v>
      </c>
      <c r="D70" s="9" t="s">
        <v>1696</v>
      </c>
      <c r="E70" s="9" t="s">
        <v>373</v>
      </c>
      <c r="F70" s="46" t="s">
        <v>380</v>
      </c>
      <c r="G70" s="9">
        <v>20</v>
      </c>
      <c r="H70" s="9" t="s">
        <v>318</v>
      </c>
      <c r="I70" s="46">
        <v>10232258</v>
      </c>
      <c r="J70" s="41">
        <v>0.80720000000000003</v>
      </c>
      <c r="K70" s="54">
        <f t="shared" si="3"/>
        <v>8259478.6576000005</v>
      </c>
      <c r="L70" s="55">
        <f t="shared" si="2"/>
        <v>8259479</v>
      </c>
      <c r="M70" s="52">
        <v>8259479</v>
      </c>
      <c r="N70" s="5">
        <v>2014</v>
      </c>
      <c r="O70" s="5">
        <v>2017</v>
      </c>
      <c r="P70" s="4" t="s">
        <v>966</v>
      </c>
      <c r="Q70" s="5" t="s">
        <v>219</v>
      </c>
      <c r="R70" s="5" t="s">
        <v>308</v>
      </c>
      <c r="S70" s="9"/>
      <c r="T70" s="10"/>
      <c r="U70" s="9" t="s">
        <v>967</v>
      </c>
      <c r="V70" s="6"/>
    </row>
    <row r="71" spans="1:22" ht="90" customHeight="1" x14ac:dyDescent="0.25">
      <c r="A71" s="1">
        <v>72</v>
      </c>
      <c r="C71" s="9" t="s">
        <v>50</v>
      </c>
      <c r="D71" s="9" t="s">
        <v>1696</v>
      </c>
      <c r="E71" s="9" t="s">
        <v>374</v>
      </c>
      <c r="F71" s="44" t="s">
        <v>1361</v>
      </c>
      <c r="G71" s="9">
        <v>50</v>
      </c>
      <c r="H71" s="9" t="s">
        <v>318</v>
      </c>
      <c r="I71" s="44"/>
      <c r="J71" s="41"/>
      <c r="K71" s="54">
        <f t="shared" si="3"/>
        <v>0</v>
      </c>
      <c r="L71" s="55">
        <f t="shared" si="2"/>
        <v>0</v>
      </c>
      <c r="M71" s="52">
        <v>0</v>
      </c>
      <c r="N71" s="5"/>
      <c r="O71" s="5"/>
      <c r="P71" s="9"/>
      <c r="Q71" s="5"/>
      <c r="R71" s="5" t="s">
        <v>367</v>
      </c>
      <c r="S71" s="9"/>
      <c r="T71" s="10"/>
      <c r="U71" s="5"/>
      <c r="V71" s="6"/>
    </row>
    <row r="72" spans="1:22" ht="45" customHeight="1" x14ac:dyDescent="0.25">
      <c r="A72" s="1">
        <v>73</v>
      </c>
      <c r="C72" s="9" t="s">
        <v>384</v>
      </c>
      <c r="D72" s="9" t="s">
        <v>1696</v>
      </c>
      <c r="E72" s="9" t="s">
        <v>375</v>
      </c>
      <c r="F72" s="46" t="s">
        <v>1363</v>
      </c>
      <c r="G72" s="9" t="s">
        <v>1830</v>
      </c>
      <c r="H72" s="9" t="s">
        <v>318</v>
      </c>
      <c r="I72" s="46">
        <v>800000</v>
      </c>
      <c r="J72" s="41">
        <v>0.80720000000000003</v>
      </c>
      <c r="K72" s="54">
        <f t="shared" si="3"/>
        <v>645760</v>
      </c>
      <c r="L72" s="55">
        <f t="shared" si="2"/>
        <v>645760</v>
      </c>
      <c r="M72" s="52">
        <v>645760</v>
      </c>
      <c r="N72" s="5">
        <v>2010</v>
      </c>
      <c r="O72" s="5">
        <v>2015</v>
      </c>
      <c r="P72" s="4" t="s">
        <v>1362</v>
      </c>
      <c r="Q72" s="9" t="s">
        <v>978</v>
      </c>
      <c r="R72" s="5" t="s">
        <v>381</v>
      </c>
      <c r="S72" s="9"/>
      <c r="T72" s="10"/>
      <c r="U72" s="5" t="s">
        <v>1112</v>
      </c>
      <c r="V72" s="6"/>
    </row>
    <row r="73" spans="1:22" ht="45" customHeight="1" x14ac:dyDescent="0.25">
      <c r="A73" s="1">
        <v>74</v>
      </c>
      <c r="C73" s="9" t="s">
        <v>1694</v>
      </c>
      <c r="D73" s="9" t="s">
        <v>1696</v>
      </c>
      <c r="E73" s="9" t="s">
        <v>376</v>
      </c>
      <c r="F73" s="44" t="s">
        <v>1361</v>
      </c>
      <c r="G73" s="9">
        <v>50</v>
      </c>
      <c r="H73" s="9" t="s">
        <v>318</v>
      </c>
      <c r="I73" s="44"/>
      <c r="J73" s="41"/>
      <c r="K73" s="54">
        <f t="shared" si="3"/>
        <v>0</v>
      </c>
      <c r="L73" s="55">
        <f t="shared" si="2"/>
        <v>0</v>
      </c>
      <c r="M73" s="52">
        <v>0</v>
      </c>
      <c r="N73" s="5"/>
      <c r="O73" s="5"/>
      <c r="P73" s="9" t="s">
        <v>386</v>
      </c>
      <c r="Q73" s="9" t="s">
        <v>932</v>
      </c>
      <c r="R73" s="5" t="s">
        <v>382</v>
      </c>
      <c r="S73" s="9"/>
      <c r="T73" s="10"/>
      <c r="U73" s="14" t="s">
        <v>1093</v>
      </c>
      <c r="V73" s="6"/>
    </row>
    <row r="74" spans="1:22" ht="30" customHeight="1" x14ac:dyDescent="0.25">
      <c r="A74" s="1">
        <v>75</v>
      </c>
      <c r="C74" s="9" t="s">
        <v>634</v>
      </c>
      <c r="D74" s="9" t="s">
        <v>1696</v>
      </c>
      <c r="E74" s="9" t="s">
        <v>377</v>
      </c>
      <c r="F74" s="46" t="s">
        <v>1361</v>
      </c>
      <c r="G74" s="9">
        <v>50</v>
      </c>
      <c r="H74" s="9" t="s">
        <v>318</v>
      </c>
      <c r="I74" s="46">
        <v>5700000</v>
      </c>
      <c r="J74" s="41">
        <v>0.80720000000000003</v>
      </c>
      <c r="K74" s="54">
        <f t="shared" si="3"/>
        <v>4601040</v>
      </c>
      <c r="L74" s="55">
        <f t="shared" si="2"/>
        <v>4601040</v>
      </c>
      <c r="M74" s="52">
        <v>4601040</v>
      </c>
      <c r="N74" s="5"/>
      <c r="O74" s="5"/>
      <c r="P74" s="9"/>
      <c r="Q74" s="9" t="s">
        <v>978</v>
      </c>
      <c r="R74" s="5" t="s">
        <v>1043</v>
      </c>
      <c r="S74" s="9"/>
      <c r="T74" s="10"/>
      <c r="U74" s="5" t="s">
        <v>1113</v>
      </c>
      <c r="V74" s="6"/>
    </row>
    <row r="75" spans="1:22" ht="75" customHeight="1" x14ac:dyDescent="0.25">
      <c r="A75" s="1">
        <v>76</v>
      </c>
      <c r="C75" s="9" t="s">
        <v>763</v>
      </c>
      <c r="D75" s="9" t="s">
        <v>1708</v>
      </c>
      <c r="E75" s="9" t="s">
        <v>378</v>
      </c>
      <c r="F75" s="46" t="s">
        <v>230</v>
      </c>
      <c r="G75" s="9">
        <v>17</v>
      </c>
      <c r="H75" s="9" t="s">
        <v>318</v>
      </c>
      <c r="I75" s="46">
        <v>500000</v>
      </c>
      <c r="J75" s="41">
        <v>0.80720000000000003</v>
      </c>
      <c r="K75" s="54">
        <f t="shared" si="3"/>
        <v>403600</v>
      </c>
      <c r="L75" s="55">
        <f t="shared" si="2"/>
        <v>403600</v>
      </c>
      <c r="M75" s="52">
        <v>403600</v>
      </c>
      <c r="N75" s="5">
        <v>2009</v>
      </c>
      <c r="O75" s="5">
        <v>2014</v>
      </c>
      <c r="P75" s="9" t="s">
        <v>387</v>
      </c>
      <c r="Q75" s="9" t="s">
        <v>973</v>
      </c>
      <c r="R75" s="5" t="s">
        <v>383</v>
      </c>
      <c r="S75" s="9"/>
      <c r="T75" s="10"/>
      <c r="U75" s="9"/>
      <c r="V75" s="6"/>
    </row>
    <row r="76" spans="1:22" ht="45" customHeight="1" x14ac:dyDescent="0.25">
      <c r="A76" s="1">
        <v>77</v>
      </c>
      <c r="C76" s="9" t="s">
        <v>634</v>
      </c>
      <c r="D76" s="9" t="s">
        <v>163</v>
      </c>
      <c r="E76" s="9" t="s">
        <v>379</v>
      </c>
      <c r="F76" s="44" t="s">
        <v>1361</v>
      </c>
      <c r="G76" s="9">
        <v>50</v>
      </c>
      <c r="H76" s="9" t="s">
        <v>318</v>
      </c>
      <c r="I76" s="44">
        <v>500000</v>
      </c>
      <c r="J76" s="41">
        <v>1</v>
      </c>
      <c r="K76" s="54">
        <f t="shared" si="3"/>
        <v>500000</v>
      </c>
      <c r="L76" s="55">
        <f t="shared" si="2"/>
        <v>500000</v>
      </c>
      <c r="M76" s="52">
        <v>500000</v>
      </c>
      <c r="N76" s="5"/>
      <c r="O76" s="5"/>
      <c r="P76" s="9" t="s">
        <v>1364</v>
      </c>
      <c r="Q76" s="9" t="s">
        <v>1114</v>
      </c>
      <c r="R76" s="9" t="s">
        <v>1115</v>
      </c>
      <c r="S76" s="9"/>
      <c r="T76" s="10"/>
      <c r="U76" s="9"/>
      <c r="V76" s="6"/>
    </row>
    <row r="77" spans="1:22" ht="75" customHeight="1" x14ac:dyDescent="0.25">
      <c r="A77" s="1">
        <v>78</v>
      </c>
      <c r="C77" s="9" t="s">
        <v>283</v>
      </c>
      <c r="D77" s="9" t="s">
        <v>1521</v>
      </c>
      <c r="E77" s="9" t="s">
        <v>388</v>
      </c>
      <c r="F77" s="46" t="s">
        <v>1361</v>
      </c>
      <c r="G77" s="9">
        <v>50</v>
      </c>
      <c r="H77" s="9" t="s">
        <v>318</v>
      </c>
      <c r="I77" s="46" t="s">
        <v>1342</v>
      </c>
      <c r="J77" s="41">
        <v>0.80720000000000003</v>
      </c>
      <c r="K77" s="54" t="e">
        <f t="shared" si="3"/>
        <v>#VALUE!</v>
      </c>
      <c r="L77" s="55" t="e">
        <f t="shared" si="2"/>
        <v>#VALUE!</v>
      </c>
      <c r="M77" s="52" t="e">
        <v>#VALUE!</v>
      </c>
      <c r="N77" s="5">
        <v>2013</v>
      </c>
      <c r="O77" s="5">
        <v>2016</v>
      </c>
      <c r="P77" s="4" t="s">
        <v>1116</v>
      </c>
      <c r="Q77" s="9" t="s">
        <v>1117</v>
      </c>
      <c r="R77" s="9" t="s">
        <v>308</v>
      </c>
      <c r="S77" s="9"/>
      <c r="T77" s="10"/>
      <c r="U77" s="9" t="s">
        <v>1118</v>
      </c>
      <c r="V77" s="6"/>
    </row>
    <row r="78" spans="1:22" ht="90" customHeight="1" x14ac:dyDescent="0.25">
      <c r="A78" s="1">
        <v>79</v>
      </c>
      <c r="C78" s="9" t="s">
        <v>634</v>
      </c>
      <c r="D78" s="9" t="s">
        <v>253</v>
      </c>
      <c r="E78" s="9" t="s">
        <v>389</v>
      </c>
      <c r="F78" s="44" t="s">
        <v>1361</v>
      </c>
      <c r="G78" s="9">
        <v>50</v>
      </c>
      <c r="H78" s="9" t="s">
        <v>318</v>
      </c>
      <c r="I78" s="44"/>
      <c r="J78" s="41"/>
      <c r="K78" s="54">
        <f t="shared" si="3"/>
        <v>0</v>
      </c>
      <c r="L78" s="55">
        <f t="shared" si="2"/>
        <v>0</v>
      </c>
      <c r="M78" s="52">
        <v>0</v>
      </c>
      <c r="N78" s="5"/>
      <c r="O78" s="5"/>
      <c r="P78" s="9" t="s">
        <v>397</v>
      </c>
      <c r="Q78" s="9" t="s">
        <v>1119</v>
      </c>
      <c r="R78" s="9" t="s">
        <v>1115</v>
      </c>
      <c r="S78" s="9"/>
      <c r="T78" s="10"/>
      <c r="U78" s="9"/>
      <c r="V78" s="6"/>
    </row>
    <row r="79" spans="1:22" ht="30" customHeight="1" x14ac:dyDescent="0.25">
      <c r="A79" s="1">
        <v>80</v>
      </c>
      <c r="C79" s="9" t="s">
        <v>634</v>
      </c>
      <c r="D79" s="9" t="s">
        <v>1703</v>
      </c>
      <c r="E79" s="9" t="s">
        <v>390</v>
      </c>
      <c r="F79" s="46" t="s">
        <v>1365</v>
      </c>
      <c r="G79" s="9" t="s">
        <v>1812</v>
      </c>
      <c r="H79" s="9" t="s">
        <v>318</v>
      </c>
      <c r="I79" s="46">
        <v>100000</v>
      </c>
      <c r="J79" s="41">
        <v>0.80720000000000003</v>
      </c>
      <c r="K79" s="54">
        <f t="shared" si="3"/>
        <v>80720</v>
      </c>
      <c r="L79" s="55">
        <f t="shared" si="2"/>
        <v>80720</v>
      </c>
      <c r="M79" s="52">
        <v>80720</v>
      </c>
      <c r="N79" s="5"/>
      <c r="O79" s="5"/>
      <c r="P79" s="9"/>
      <c r="Q79" s="9" t="s">
        <v>219</v>
      </c>
      <c r="R79" s="9" t="s">
        <v>1115</v>
      </c>
      <c r="S79" s="9"/>
      <c r="T79" s="10"/>
      <c r="U79" s="9"/>
      <c r="V79" s="6"/>
    </row>
    <row r="80" spans="1:22" ht="75" customHeight="1" x14ac:dyDescent="0.25">
      <c r="A80" s="1">
        <v>81</v>
      </c>
      <c r="C80" s="9" t="s">
        <v>634</v>
      </c>
      <c r="D80" s="9" t="s">
        <v>1703</v>
      </c>
      <c r="E80" s="9" t="s">
        <v>391</v>
      </c>
      <c r="F80" s="46" t="s">
        <v>1738</v>
      </c>
      <c r="G80" s="9" t="s">
        <v>1802</v>
      </c>
      <c r="H80" s="9" t="s">
        <v>318</v>
      </c>
      <c r="I80" s="46">
        <v>500000</v>
      </c>
      <c r="J80" s="41">
        <v>0.80720000000000003</v>
      </c>
      <c r="K80" s="54">
        <f t="shared" si="3"/>
        <v>403600</v>
      </c>
      <c r="L80" s="55">
        <f t="shared" si="2"/>
        <v>403600</v>
      </c>
      <c r="M80" s="52">
        <v>403600</v>
      </c>
      <c r="N80" s="5"/>
      <c r="O80" s="5"/>
      <c r="P80" s="9"/>
      <c r="Q80" s="9" t="s">
        <v>219</v>
      </c>
      <c r="R80" s="9" t="s">
        <v>1115</v>
      </c>
      <c r="S80" s="9"/>
      <c r="T80" s="10"/>
      <c r="U80" s="9"/>
      <c r="V80" s="6"/>
    </row>
    <row r="81" spans="1:22" ht="30" customHeight="1" x14ac:dyDescent="0.25">
      <c r="A81" s="1">
        <v>82</v>
      </c>
      <c r="C81" s="9" t="s">
        <v>1367</v>
      </c>
      <c r="D81" s="9" t="s">
        <v>311</v>
      </c>
      <c r="E81" s="9" t="s">
        <v>392</v>
      </c>
      <c r="F81" s="46" t="s">
        <v>380</v>
      </c>
      <c r="G81" s="9">
        <v>20</v>
      </c>
      <c r="H81" s="9" t="s">
        <v>318</v>
      </c>
      <c r="I81" s="46">
        <v>8404434</v>
      </c>
      <c r="J81" s="41">
        <v>0.80720000000000003</v>
      </c>
      <c r="K81" s="54">
        <f t="shared" si="3"/>
        <v>6784059.1248000003</v>
      </c>
      <c r="L81" s="55">
        <f t="shared" si="2"/>
        <v>6784059</v>
      </c>
      <c r="M81" s="52">
        <v>6784059</v>
      </c>
      <c r="N81" s="5">
        <v>2014</v>
      </c>
      <c r="O81" s="5"/>
      <c r="P81" s="4" t="s">
        <v>1287</v>
      </c>
      <c r="Q81" s="9" t="s">
        <v>1121</v>
      </c>
      <c r="R81" s="9" t="s">
        <v>343</v>
      </c>
      <c r="S81" s="9"/>
      <c r="T81" s="10"/>
      <c r="U81" s="9" t="s">
        <v>1120</v>
      </c>
      <c r="V81" s="6"/>
    </row>
    <row r="82" spans="1:22" ht="30" x14ac:dyDescent="0.25">
      <c r="A82" s="1">
        <v>83</v>
      </c>
      <c r="C82" s="9" t="s">
        <v>179</v>
      </c>
      <c r="D82" s="9" t="s">
        <v>311</v>
      </c>
      <c r="E82" s="9" t="s">
        <v>1368</v>
      </c>
      <c r="F82" s="46" t="s">
        <v>1535</v>
      </c>
      <c r="G82" s="9">
        <v>4</v>
      </c>
      <c r="H82" s="9" t="s">
        <v>318</v>
      </c>
      <c r="I82" s="46">
        <v>1589458</v>
      </c>
      <c r="J82" s="41">
        <v>0.80720000000000003</v>
      </c>
      <c r="K82" s="54">
        <f t="shared" si="3"/>
        <v>1283010.4976000001</v>
      </c>
      <c r="L82" s="55">
        <f t="shared" si="2"/>
        <v>1283010</v>
      </c>
      <c r="M82" s="52">
        <v>1283010</v>
      </c>
      <c r="N82" s="5">
        <v>2016</v>
      </c>
      <c r="O82" s="5">
        <v>2016</v>
      </c>
      <c r="P82" s="4" t="s">
        <v>1123</v>
      </c>
      <c r="Q82" s="9" t="s">
        <v>219</v>
      </c>
      <c r="R82" s="9" t="s">
        <v>343</v>
      </c>
      <c r="S82" s="9"/>
      <c r="T82" s="10"/>
      <c r="U82" s="9" t="s">
        <v>1122</v>
      </c>
      <c r="V82" s="6"/>
    </row>
    <row r="83" spans="1:22" ht="105" customHeight="1" x14ac:dyDescent="0.25">
      <c r="A83" s="1">
        <v>84</v>
      </c>
      <c r="C83" s="9" t="s">
        <v>46</v>
      </c>
      <c r="D83" s="9" t="s">
        <v>311</v>
      </c>
      <c r="E83" s="9" t="s">
        <v>393</v>
      </c>
      <c r="F83" s="46" t="s">
        <v>380</v>
      </c>
      <c r="G83" s="9">
        <v>20</v>
      </c>
      <c r="H83" s="9" t="s">
        <v>318</v>
      </c>
      <c r="I83" s="46">
        <v>1200000</v>
      </c>
      <c r="J83" s="41">
        <v>0.80720000000000003</v>
      </c>
      <c r="K83" s="54">
        <f t="shared" si="3"/>
        <v>968640</v>
      </c>
      <c r="L83" s="55">
        <f t="shared" si="2"/>
        <v>968640</v>
      </c>
      <c r="M83" s="52">
        <v>968640</v>
      </c>
      <c r="N83" s="5">
        <v>2014</v>
      </c>
      <c r="O83" s="5">
        <v>2015</v>
      </c>
      <c r="P83" s="4" t="s">
        <v>1125</v>
      </c>
      <c r="Q83" s="9" t="s">
        <v>1126</v>
      </c>
      <c r="R83" s="9" t="s">
        <v>315</v>
      </c>
      <c r="S83" s="9"/>
      <c r="T83" s="10"/>
      <c r="U83" s="9" t="s">
        <v>1124</v>
      </c>
      <c r="V83" s="6"/>
    </row>
    <row r="84" spans="1:22" ht="60" customHeight="1" x14ac:dyDescent="0.25">
      <c r="A84" s="1">
        <v>85</v>
      </c>
      <c r="C84" s="9" t="s">
        <v>633</v>
      </c>
      <c r="D84" s="9" t="s">
        <v>311</v>
      </c>
      <c r="E84" s="9" t="s">
        <v>394</v>
      </c>
      <c r="F84" s="44" t="s">
        <v>1361</v>
      </c>
      <c r="G84" s="9">
        <v>50</v>
      </c>
      <c r="H84" s="9" t="s">
        <v>318</v>
      </c>
      <c r="I84" s="44">
        <v>6899814</v>
      </c>
      <c r="J84" s="41">
        <v>1</v>
      </c>
      <c r="K84" s="54">
        <f t="shared" si="3"/>
        <v>6899814</v>
      </c>
      <c r="L84" s="55">
        <f t="shared" si="2"/>
        <v>6899814</v>
      </c>
      <c r="M84" s="52">
        <v>6899814</v>
      </c>
      <c r="N84" s="5"/>
      <c r="O84" s="5"/>
      <c r="P84" s="9"/>
      <c r="Q84" s="9" t="s">
        <v>1127</v>
      </c>
      <c r="R84" s="9" t="s">
        <v>399</v>
      </c>
      <c r="S84" s="9"/>
      <c r="T84" s="10"/>
      <c r="U84" s="9"/>
      <c r="V84" s="6"/>
    </row>
    <row r="85" spans="1:22" ht="180" customHeight="1" x14ac:dyDescent="0.25">
      <c r="A85" s="1">
        <v>86</v>
      </c>
      <c r="C85" s="9" t="s">
        <v>634</v>
      </c>
      <c r="D85" s="9" t="s">
        <v>311</v>
      </c>
      <c r="E85" s="9" t="s">
        <v>395</v>
      </c>
      <c r="F85" s="44" t="s">
        <v>1369</v>
      </c>
      <c r="G85" s="9">
        <v>66</v>
      </c>
      <c r="H85" s="9" t="s">
        <v>318</v>
      </c>
      <c r="I85" s="44">
        <v>1750000</v>
      </c>
      <c r="J85" s="41">
        <v>1</v>
      </c>
      <c r="K85" s="54">
        <f t="shared" si="3"/>
        <v>1750000</v>
      </c>
      <c r="L85" s="55">
        <f t="shared" si="2"/>
        <v>1750000</v>
      </c>
      <c r="M85" s="52">
        <v>1750000</v>
      </c>
      <c r="N85" s="5">
        <v>2014</v>
      </c>
      <c r="O85" s="5">
        <v>2017</v>
      </c>
      <c r="P85" s="9" t="s">
        <v>398</v>
      </c>
      <c r="Q85" s="9" t="s">
        <v>219</v>
      </c>
      <c r="R85" s="9" t="s">
        <v>400</v>
      </c>
      <c r="S85" s="9"/>
      <c r="T85" s="10"/>
      <c r="U85" s="9"/>
      <c r="V85" s="6"/>
    </row>
    <row r="86" spans="1:22" ht="107.25" customHeight="1" x14ac:dyDescent="0.25">
      <c r="A86" s="1">
        <v>87</v>
      </c>
      <c r="C86" s="9" t="s">
        <v>634</v>
      </c>
      <c r="D86" s="9" t="s">
        <v>1698</v>
      </c>
      <c r="E86" s="9" t="s">
        <v>396</v>
      </c>
      <c r="F86" s="46" t="s">
        <v>318</v>
      </c>
      <c r="G86" s="9">
        <v>62</v>
      </c>
      <c r="H86" s="9" t="s">
        <v>318</v>
      </c>
      <c r="I86" s="46">
        <v>500000</v>
      </c>
      <c r="J86" s="41">
        <v>0.80720000000000003</v>
      </c>
      <c r="K86" s="54">
        <f t="shared" si="3"/>
        <v>403600</v>
      </c>
      <c r="L86" s="55">
        <f t="shared" si="2"/>
        <v>403600</v>
      </c>
      <c r="M86" s="52">
        <v>403600</v>
      </c>
      <c r="N86" s="5">
        <v>2010</v>
      </c>
      <c r="O86" s="5">
        <v>2013</v>
      </c>
      <c r="P86" s="9" t="s">
        <v>921</v>
      </c>
      <c r="Q86" s="9" t="s">
        <v>219</v>
      </c>
      <c r="R86" s="9" t="s">
        <v>400</v>
      </c>
      <c r="S86" s="9" t="s">
        <v>922</v>
      </c>
      <c r="T86" s="10" t="s">
        <v>923</v>
      </c>
      <c r="U86" s="9" t="s">
        <v>920</v>
      </c>
      <c r="V86" s="6"/>
    </row>
    <row r="87" spans="1:22" ht="75" customHeight="1" x14ac:dyDescent="0.25">
      <c r="A87" s="1">
        <v>88</v>
      </c>
      <c r="C87" s="9" t="s">
        <v>634</v>
      </c>
      <c r="D87" s="9" t="s">
        <v>311</v>
      </c>
      <c r="E87" s="9" t="s">
        <v>401</v>
      </c>
      <c r="F87" s="44" t="s">
        <v>1361</v>
      </c>
      <c r="G87" s="9">
        <v>50</v>
      </c>
      <c r="H87" s="9" t="s">
        <v>411</v>
      </c>
      <c r="I87" s="44"/>
      <c r="J87" s="41"/>
      <c r="K87" s="54">
        <f t="shared" si="3"/>
        <v>0</v>
      </c>
      <c r="L87" s="55">
        <f t="shared" si="2"/>
        <v>0</v>
      </c>
      <c r="M87" s="52">
        <v>0</v>
      </c>
      <c r="N87" s="9">
        <v>2014</v>
      </c>
      <c r="O87" s="5">
        <v>2017</v>
      </c>
      <c r="P87" s="9"/>
      <c r="Q87" s="5"/>
      <c r="R87" s="9" t="s">
        <v>400</v>
      </c>
      <c r="S87" s="9"/>
      <c r="T87" s="10"/>
      <c r="U87" s="9"/>
      <c r="V87" s="6"/>
    </row>
    <row r="88" spans="1:22" ht="30" customHeight="1" x14ac:dyDescent="0.25">
      <c r="A88" s="1">
        <v>89</v>
      </c>
      <c r="C88" s="9" t="s">
        <v>635</v>
      </c>
      <c r="D88" s="9" t="s">
        <v>311</v>
      </c>
      <c r="E88" s="9" t="s">
        <v>402</v>
      </c>
      <c r="F88" s="44" t="s">
        <v>1361</v>
      </c>
      <c r="G88" s="9">
        <v>50</v>
      </c>
      <c r="H88" s="9" t="s">
        <v>318</v>
      </c>
      <c r="I88" s="44">
        <v>9735354</v>
      </c>
      <c r="J88" s="41">
        <v>1</v>
      </c>
      <c r="K88" s="54">
        <f t="shared" si="3"/>
        <v>9735354</v>
      </c>
      <c r="L88" s="55">
        <f t="shared" si="2"/>
        <v>9735354</v>
      </c>
      <c r="M88" s="52">
        <v>9735354</v>
      </c>
      <c r="N88" s="5"/>
      <c r="O88" s="5"/>
      <c r="P88" s="4" t="s">
        <v>1130</v>
      </c>
      <c r="Q88" s="9" t="s">
        <v>1128</v>
      </c>
      <c r="R88" s="9" t="s">
        <v>414</v>
      </c>
      <c r="S88" s="9"/>
      <c r="T88" s="10"/>
      <c r="U88" s="9" t="s">
        <v>1129</v>
      </c>
      <c r="V88" s="6"/>
    </row>
    <row r="89" spans="1:22" ht="45" customHeight="1" x14ac:dyDescent="0.25">
      <c r="A89" s="1">
        <v>90</v>
      </c>
      <c r="C89" s="9" t="s">
        <v>179</v>
      </c>
      <c r="D89" s="9" t="s">
        <v>1521</v>
      </c>
      <c r="E89" s="9" t="s">
        <v>403</v>
      </c>
      <c r="F89" s="44" t="s">
        <v>230</v>
      </c>
      <c r="G89" s="9">
        <v>17</v>
      </c>
      <c r="H89" s="9" t="s">
        <v>412</v>
      </c>
      <c r="I89" s="44">
        <v>10000000</v>
      </c>
      <c r="J89" s="41">
        <v>1</v>
      </c>
      <c r="K89" s="54">
        <f t="shared" si="3"/>
        <v>10000000</v>
      </c>
      <c r="L89" s="55">
        <f t="shared" si="2"/>
        <v>10000000</v>
      </c>
      <c r="M89" s="52">
        <v>10000000</v>
      </c>
      <c r="N89" s="5"/>
      <c r="O89" s="5"/>
      <c r="P89" s="9" t="s">
        <v>408</v>
      </c>
      <c r="Q89" s="9" t="s">
        <v>1131</v>
      </c>
      <c r="R89" s="9" t="s">
        <v>343</v>
      </c>
      <c r="S89" s="9"/>
      <c r="T89" s="10"/>
      <c r="U89" s="9" t="s">
        <v>1132</v>
      </c>
      <c r="V89" s="6"/>
    </row>
    <row r="90" spans="1:22" ht="60" customHeight="1" x14ac:dyDescent="0.25">
      <c r="A90" s="1">
        <v>91</v>
      </c>
      <c r="C90" s="9" t="s">
        <v>18</v>
      </c>
      <c r="D90" s="9" t="s">
        <v>1723</v>
      </c>
      <c r="E90" s="9" t="s">
        <v>405</v>
      </c>
      <c r="F90" s="44" t="s">
        <v>230</v>
      </c>
      <c r="G90" s="9">
        <v>17</v>
      </c>
      <c r="H90" s="9" t="s">
        <v>235</v>
      </c>
      <c r="I90" s="44">
        <v>7200000</v>
      </c>
      <c r="J90" s="41">
        <v>1</v>
      </c>
      <c r="K90" s="54">
        <f t="shared" si="3"/>
        <v>7200000</v>
      </c>
      <c r="L90" s="55">
        <f t="shared" si="2"/>
        <v>7200000</v>
      </c>
      <c r="M90" s="52">
        <v>7200000</v>
      </c>
      <c r="N90" s="5">
        <v>2011</v>
      </c>
      <c r="O90" s="5">
        <v>2017</v>
      </c>
      <c r="P90" s="9" t="s">
        <v>1288</v>
      </c>
      <c r="Q90" s="9" t="s">
        <v>1133</v>
      </c>
      <c r="R90" s="9" t="s">
        <v>334</v>
      </c>
      <c r="S90" s="9"/>
      <c r="T90" s="10"/>
      <c r="U90" s="9" t="s">
        <v>1135</v>
      </c>
      <c r="V90" s="6"/>
    </row>
    <row r="91" spans="1:22" ht="60" customHeight="1" x14ac:dyDescent="0.25">
      <c r="A91" s="1">
        <v>92</v>
      </c>
      <c r="B91" s="57"/>
      <c r="C91" s="9" t="s">
        <v>18</v>
      </c>
      <c r="D91" s="9" t="s">
        <v>1462</v>
      </c>
      <c r="E91" s="9" t="s">
        <v>406</v>
      </c>
      <c r="F91" s="44" t="s">
        <v>1737</v>
      </c>
      <c r="G91" s="9" t="s">
        <v>1846</v>
      </c>
      <c r="H91" s="9" t="s">
        <v>413</v>
      </c>
      <c r="I91" s="44"/>
      <c r="J91" s="41"/>
      <c r="K91" s="54">
        <f t="shared" si="3"/>
        <v>0</v>
      </c>
      <c r="L91" s="55">
        <f t="shared" si="2"/>
        <v>0</v>
      </c>
      <c r="M91" s="52">
        <v>0</v>
      </c>
      <c r="N91" s="9">
        <v>2015</v>
      </c>
      <c r="O91" s="9">
        <v>2015</v>
      </c>
      <c r="P91" s="9" t="s">
        <v>1289</v>
      </c>
      <c r="Q91" s="9" t="s">
        <v>1028</v>
      </c>
      <c r="R91" s="9" t="s">
        <v>334</v>
      </c>
      <c r="S91" s="9"/>
      <c r="T91" s="10"/>
      <c r="U91" s="14" t="s">
        <v>415</v>
      </c>
      <c r="V91" s="6"/>
    </row>
    <row r="92" spans="1:22" ht="30" customHeight="1" x14ac:dyDescent="0.25">
      <c r="A92" s="1">
        <v>93</v>
      </c>
      <c r="C92" s="9" t="s">
        <v>46</v>
      </c>
      <c r="D92" s="9" t="s">
        <v>1521</v>
      </c>
      <c r="E92" s="9" t="s">
        <v>407</v>
      </c>
      <c r="F92" s="44" t="s">
        <v>337</v>
      </c>
      <c r="G92" s="9">
        <v>63</v>
      </c>
      <c r="H92" s="9" t="s">
        <v>337</v>
      </c>
      <c r="I92" s="44"/>
      <c r="J92" s="41"/>
      <c r="K92" s="54">
        <f t="shared" si="3"/>
        <v>0</v>
      </c>
      <c r="L92" s="55">
        <f t="shared" si="2"/>
        <v>0</v>
      </c>
      <c r="M92" s="52">
        <v>0</v>
      </c>
      <c r="N92" s="9">
        <v>2013</v>
      </c>
      <c r="O92" s="9">
        <v>2018</v>
      </c>
      <c r="P92" s="9" t="s">
        <v>410</v>
      </c>
      <c r="Q92" s="9" t="s">
        <v>940</v>
      </c>
      <c r="R92" s="9" t="s">
        <v>315</v>
      </c>
      <c r="S92" s="9"/>
      <c r="T92" s="10"/>
      <c r="U92" s="9" t="s">
        <v>1136</v>
      </c>
      <c r="V92" s="6"/>
    </row>
    <row r="93" spans="1:22" ht="75" customHeight="1" x14ac:dyDescent="0.25">
      <c r="A93" s="1">
        <v>94</v>
      </c>
      <c r="C93" s="9" t="s">
        <v>46</v>
      </c>
      <c r="D93" s="9" t="s">
        <v>1521</v>
      </c>
      <c r="E93" s="9" t="s">
        <v>70</v>
      </c>
      <c r="F93" s="46" t="s">
        <v>337</v>
      </c>
      <c r="G93" s="9">
        <v>63</v>
      </c>
      <c r="H93" s="9" t="s">
        <v>1370</v>
      </c>
      <c r="I93" s="46">
        <v>2200000</v>
      </c>
      <c r="J93" s="41">
        <v>0.80720000000000003</v>
      </c>
      <c r="K93" s="54">
        <f t="shared" si="3"/>
        <v>1775840</v>
      </c>
      <c r="L93" s="55">
        <f t="shared" si="2"/>
        <v>1775840</v>
      </c>
      <c r="M93" s="52">
        <v>1775840</v>
      </c>
      <c r="N93" s="9">
        <v>2014</v>
      </c>
      <c r="O93" s="9">
        <v>2018</v>
      </c>
      <c r="P93" s="9" t="s">
        <v>416</v>
      </c>
      <c r="Q93" s="9" t="s">
        <v>1138</v>
      </c>
      <c r="R93" s="9" t="s">
        <v>315</v>
      </c>
      <c r="S93" s="9"/>
      <c r="T93" s="10"/>
      <c r="U93" s="9" t="s">
        <v>1137</v>
      </c>
      <c r="V93" s="6"/>
    </row>
    <row r="94" spans="1:22" ht="30" customHeight="1" x14ac:dyDescent="0.25">
      <c r="A94" s="1">
        <v>95</v>
      </c>
      <c r="C94" s="9" t="s">
        <v>46</v>
      </c>
      <c r="D94" s="9" t="s">
        <v>1521</v>
      </c>
      <c r="E94" s="9" t="s">
        <v>71</v>
      </c>
      <c r="F94" s="46" t="s">
        <v>337</v>
      </c>
      <c r="G94" s="9">
        <v>63</v>
      </c>
      <c r="H94" s="4" t="s">
        <v>1371</v>
      </c>
      <c r="I94" s="46">
        <v>20000000</v>
      </c>
      <c r="J94" s="41">
        <v>0.80720000000000003</v>
      </c>
      <c r="K94" s="54">
        <f t="shared" si="3"/>
        <v>16144000</v>
      </c>
      <c r="L94" s="55">
        <f t="shared" si="2"/>
        <v>16144000</v>
      </c>
      <c r="M94" s="52">
        <v>16144000</v>
      </c>
      <c r="N94" s="9">
        <v>2011</v>
      </c>
      <c r="O94" s="9"/>
      <c r="P94" s="9" t="s">
        <v>417</v>
      </c>
      <c r="Q94" s="9" t="s">
        <v>1138</v>
      </c>
      <c r="R94" s="9" t="s">
        <v>315</v>
      </c>
      <c r="S94" s="9"/>
      <c r="T94" s="10"/>
      <c r="U94" s="9" t="s">
        <v>1139</v>
      </c>
      <c r="V94" s="6"/>
    </row>
    <row r="95" spans="1:22" ht="90" customHeight="1" x14ac:dyDescent="0.25">
      <c r="A95" s="1">
        <v>96</v>
      </c>
      <c r="B95" s="57"/>
      <c r="C95" s="9" t="s">
        <v>283</v>
      </c>
      <c r="D95" s="9" t="s">
        <v>1462</v>
      </c>
      <c r="E95" s="9" t="s">
        <v>72</v>
      </c>
      <c r="F95" s="44" t="s">
        <v>1740</v>
      </c>
      <c r="G95" s="9" t="s">
        <v>1792</v>
      </c>
      <c r="H95" s="9" t="s">
        <v>36</v>
      </c>
      <c r="I95" s="44"/>
      <c r="J95" s="41"/>
      <c r="K95" s="54">
        <f t="shared" si="3"/>
        <v>0</v>
      </c>
      <c r="L95" s="55">
        <f t="shared" si="2"/>
        <v>0</v>
      </c>
      <c r="M95" s="52">
        <v>0</v>
      </c>
      <c r="N95" s="9">
        <v>2014</v>
      </c>
      <c r="O95" s="9">
        <v>2014</v>
      </c>
      <c r="P95" s="9" t="s">
        <v>418</v>
      </c>
      <c r="Q95" s="9" t="s">
        <v>1140</v>
      </c>
      <c r="R95" s="9" t="s">
        <v>400</v>
      </c>
      <c r="S95" s="9" t="s">
        <v>1141</v>
      </c>
      <c r="T95" s="24" t="s">
        <v>1142</v>
      </c>
      <c r="U95" s="14" t="s">
        <v>1741</v>
      </c>
      <c r="V95" s="6"/>
    </row>
    <row r="96" spans="1:22" ht="105" customHeight="1" x14ac:dyDescent="0.25">
      <c r="A96" s="1">
        <v>97</v>
      </c>
      <c r="B96" s="57"/>
      <c r="C96" s="9" t="s">
        <v>634</v>
      </c>
      <c r="D96" s="9" t="s">
        <v>1462</v>
      </c>
      <c r="E96" s="9" t="s">
        <v>73</v>
      </c>
      <c r="F96" s="44" t="s">
        <v>230</v>
      </c>
      <c r="G96" s="9">
        <v>17</v>
      </c>
      <c r="H96" s="9" t="s">
        <v>1372</v>
      </c>
      <c r="I96" s="44"/>
      <c r="J96" s="41"/>
      <c r="K96" s="54">
        <f t="shared" si="3"/>
        <v>0</v>
      </c>
      <c r="L96" s="55">
        <f t="shared" si="2"/>
        <v>0</v>
      </c>
      <c r="M96" s="52">
        <v>0</v>
      </c>
      <c r="N96" s="9">
        <v>2012</v>
      </c>
      <c r="O96" s="9">
        <v>2016</v>
      </c>
      <c r="P96" s="9" t="s">
        <v>420</v>
      </c>
      <c r="Q96" s="9" t="s">
        <v>973</v>
      </c>
      <c r="R96" s="9" t="s">
        <v>102</v>
      </c>
      <c r="S96" s="9"/>
      <c r="T96" s="10"/>
      <c r="U96" s="9" t="s">
        <v>120</v>
      </c>
      <c r="V96" s="6"/>
    </row>
    <row r="97" spans="1:22" ht="90" customHeight="1" x14ac:dyDescent="0.25">
      <c r="A97" s="1">
        <v>98</v>
      </c>
      <c r="C97" s="9" t="s">
        <v>634</v>
      </c>
      <c r="D97" s="9" t="s">
        <v>163</v>
      </c>
      <c r="E97" s="9" t="s">
        <v>74</v>
      </c>
      <c r="F97" s="44" t="s">
        <v>230</v>
      </c>
      <c r="G97" s="9">
        <v>17</v>
      </c>
      <c r="H97" s="9" t="s">
        <v>1373</v>
      </c>
      <c r="I97" s="44">
        <v>250000000</v>
      </c>
      <c r="J97" s="41">
        <v>1</v>
      </c>
      <c r="K97" s="54">
        <f t="shared" si="3"/>
        <v>250000000</v>
      </c>
      <c r="L97" s="55">
        <f t="shared" si="2"/>
        <v>250000000</v>
      </c>
      <c r="M97" s="52">
        <v>250000000</v>
      </c>
      <c r="N97" s="9">
        <v>2010</v>
      </c>
      <c r="O97" s="9">
        <v>2020</v>
      </c>
      <c r="P97" s="9" t="s">
        <v>421</v>
      </c>
      <c r="Q97" s="9" t="s">
        <v>1143</v>
      </c>
      <c r="R97" s="9" t="s">
        <v>1115</v>
      </c>
      <c r="S97" s="9"/>
      <c r="T97" s="10"/>
      <c r="U97" s="9" t="s">
        <v>120</v>
      </c>
      <c r="V97" s="6"/>
    </row>
    <row r="98" spans="1:22" ht="45" customHeight="1" x14ac:dyDescent="0.25">
      <c r="A98" s="1">
        <v>99</v>
      </c>
      <c r="C98" s="9" t="s">
        <v>634</v>
      </c>
      <c r="D98" s="9" t="s">
        <v>1521</v>
      </c>
      <c r="E98" s="9" t="s">
        <v>75</v>
      </c>
      <c r="F98" s="44" t="s">
        <v>230</v>
      </c>
      <c r="G98" s="9">
        <v>17</v>
      </c>
      <c r="H98" s="9" t="s">
        <v>230</v>
      </c>
      <c r="I98" s="44">
        <v>45000000</v>
      </c>
      <c r="J98" s="41">
        <v>1</v>
      </c>
      <c r="K98" s="54">
        <f t="shared" si="3"/>
        <v>45000000</v>
      </c>
      <c r="L98" s="55">
        <f t="shared" si="2"/>
        <v>45000000</v>
      </c>
      <c r="M98" s="52">
        <v>45000000</v>
      </c>
      <c r="N98" s="9">
        <v>2010</v>
      </c>
      <c r="O98" s="9"/>
      <c r="P98" s="9" t="s">
        <v>1290</v>
      </c>
      <c r="Q98" s="9" t="s">
        <v>941</v>
      </c>
      <c r="R98" s="9" t="s">
        <v>400</v>
      </c>
      <c r="S98" s="9"/>
      <c r="T98" s="10"/>
      <c r="U98" s="9" t="s">
        <v>120</v>
      </c>
      <c r="V98" s="6"/>
    </row>
    <row r="99" spans="1:22" ht="135" customHeight="1" x14ac:dyDescent="0.25">
      <c r="A99" s="1">
        <v>100</v>
      </c>
      <c r="C99" s="9" t="s">
        <v>634</v>
      </c>
      <c r="D99" s="9" t="s">
        <v>1696</v>
      </c>
      <c r="E99" s="9" t="s">
        <v>1374</v>
      </c>
      <c r="F99" s="44" t="s">
        <v>1350</v>
      </c>
      <c r="G99" s="9" t="s">
        <v>1811</v>
      </c>
      <c r="H99" s="9" t="s">
        <v>1375</v>
      </c>
      <c r="I99" s="44">
        <v>7000000</v>
      </c>
      <c r="J99" s="41">
        <v>1</v>
      </c>
      <c r="K99" s="54">
        <f t="shared" si="3"/>
        <v>7000000</v>
      </c>
      <c r="L99" s="55">
        <f t="shared" si="2"/>
        <v>7000000</v>
      </c>
      <c r="M99" s="52">
        <v>7000000</v>
      </c>
      <c r="N99" s="9">
        <v>2012</v>
      </c>
      <c r="O99" s="9">
        <v>2016</v>
      </c>
      <c r="P99" s="9" t="s">
        <v>1173</v>
      </c>
      <c r="Q99" s="9" t="s">
        <v>978</v>
      </c>
      <c r="R99" s="9" t="s">
        <v>625</v>
      </c>
      <c r="S99" s="9"/>
      <c r="T99" s="10"/>
      <c r="U99" s="9" t="s">
        <v>1174</v>
      </c>
      <c r="V99" s="6"/>
    </row>
    <row r="100" spans="1:22" ht="60" customHeight="1" x14ac:dyDescent="0.25">
      <c r="A100" s="1">
        <v>101</v>
      </c>
      <c r="C100" s="9" t="s">
        <v>634</v>
      </c>
      <c r="D100" s="9" t="s">
        <v>1697</v>
      </c>
      <c r="E100" s="9" t="s">
        <v>76</v>
      </c>
      <c r="F100" s="44" t="s">
        <v>230</v>
      </c>
      <c r="G100" s="9">
        <v>17</v>
      </c>
      <c r="H100" s="9"/>
      <c r="I100" s="44">
        <v>11600000</v>
      </c>
      <c r="J100" s="41">
        <v>1</v>
      </c>
      <c r="K100" s="54">
        <f t="shared" si="3"/>
        <v>11600000</v>
      </c>
      <c r="L100" s="55">
        <f t="shared" si="2"/>
        <v>11600000</v>
      </c>
      <c r="M100" s="52">
        <v>11600000</v>
      </c>
      <c r="N100" s="9">
        <v>2014</v>
      </c>
      <c r="O100" s="9"/>
      <c r="P100" s="9" t="s">
        <v>1291</v>
      </c>
      <c r="Q100" s="9" t="s">
        <v>1179</v>
      </c>
      <c r="R100" s="9" t="s">
        <v>400</v>
      </c>
      <c r="S100" s="9"/>
      <c r="T100" s="10"/>
      <c r="U100" s="9" t="s">
        <v>120</v>
      </c>
      <c r="V100" s="6"/>
    </row>
    <row r="101" spans="1:22" ht="120" customHeight="1" x14ac:dyDescent="0.25">
      <c r="A101" s="1">
        <v>102</v>
      </c>
      <c r="C101" s="9" t="s">
        <v>179</v>
      </c>
      <c r="D101" s="9" t="s">
        <v>1697</v>
      </c>
      <c r="E101" s="9" t="s">
        <v>77</v>
      </c>
      <c r="F101" s="44" t="s">
        <v>230</v>
      </c>
      <c r="G101" s="9">
        <v>17</v>
      </c>
      <c r="H101" s="9"/>
      <c r="I101" s="44">
        <v>1500000</v>
      </c>
      <c r="J101" s="41">
        <v>1</v>
      </c>
      <c r="K101" s="54">
        <f t="shared" si="3"/>
        <v>1500000</v>
      </c>
      <c r="L101" s="55">
        <f t="shared" si="2"/>
        <v>1500000</v>
      </c>
      <c r="M101" s="52">
        <v>1500000</v>
      </c>
      <c r="N101" s="9">
        <v>2014</v>
      </c>
      <c r="O101" s="9"/>
      <c r="P101" s="9" t="s">
        <v>1337</v>
      </c>
      <c r="Q101" s="9" t="s">
        <v>219</v>
      </c>
      <c r="R101" s="9" t="s">
        <v>343</v>
      </c>
      <c r="S101" s="9"/>
      <c r="T101" s="10"/>
      <c r="U101" s="9" t="s">
        <v>120</v>
      </c>
      <c r="V101" s="6"/>
    </row>
    <row r="102" spans="1:22" ht="45" customHeight="1" x14ac:dyDescent="0.25">
      <c r="A102" s="1">
        <v>103</v>
      </c>
      <c r="C102" s="9" t="s">
        <v>634</v>
      </c>
      <c r="D102" s="9" t="s">
        <v>174</v>
      </c>
      <c r="E102" s="9" t="s">
        <v>78</v>
      </c>
      <c r="F102" s="44" t="s">
        <v>230</v>
      </c>
      <c r="G102" s="9">
        <v>17</v>
      </c>
      <c r="H102" s="9"/>
      <c r="I102" s="44">
        <v>2000000</v>
      </c>
      <c r="J102" s="41">
        <v>1</v>
      </c>
      <c r="K102" s="54">
        <f t="shared" si="3"/>
        <v>2000000</v>
      </c>
      <c r="L102" s="55">
        <f t="shared" si="2"/>
        <v>2000000</v>
      </c>
      <c r="M102" s="52">
        <v>2000000</v>
      </c>
      <c r="N102" s="9">
        <v>2015</v>
      </c>
      <c r="O102" s="9">
        <v>2016</v>
      </c>
      <c r="P102" s="9" t="s">
        <v>422</v>
      </c>
      <c r="Q102" s="9" t="s">
        <v>219</v>
      </c>
      <c r="R102" s="9" t="s">
        <v>400</v>
      </c>
      <c r="S102" s="9"/>
      <c r="T102" s="10"/>
      <c r="U102" s="9" t="s">
        <v>120</v>
      </c>
      <c r="V102" s="6"/>
    </row>
    <row r="103" spans="1:22" ht="105" customHeight="1" x14ac:dyDescent="0.25">
      <c r="A103" s="1">
        <v>104</v>
      </c>
      <c r="C103" s="9" t="s">
        <v>283</v>
      </c>
      <c r="D103" s="9" t="s">
        <v>163</v>
      </c>
      <c r="E103" s="9" t="s">
        <v>79</v>
      </c>
      <c r="F103" s="44" t="s">
        <v>230</v>
      </c>
      <c r="G103" s="9">
        <v>17</v>
      </c>
      <c r="H103" s="9" t="s">
        <v>36</v>
      </c>
      <c r="I103" s="44"/>
      <c r="J103" s="41"/>
      <c r="K103" s="54">
        <f t="shared" si="3"/>
        <v>0</v>
      </c>
      <c r="L103" s="55">
        <f t="shared" si="2"/>
        <v>0</v>
      </c>
      <c r="M103" s="52">
        <v>0</v>
      </c>
      <c r="N103" s="9">
        <v>2016</v>
      </c>
      <c r="O103" s="9"/>
      <c r="P103" s="9" t="s">
        <v>423</v>
      </c>
      <c r="Q103" s="9" t="s">
        <v>105</v>
      </c>
      <c r="R103" s="9" t="s">
        <v>400</v>
      </c>
      <c r="S103" s="9"/>
      <c r="T103" s="10"/>
      <c r="U103" s="9" t="s">
        <v>119</v>
      </c>
      <c r="V103" s="6"/>
    </row>
    <row r="104" spans="1:22" ht="90" customHeight="1" x14ac:dyDescent="0.25">
      <c r="A104" s="1">
        <v>105</v>
      </c>
      <c r="C104" s="9" t="s">
        <v>283</v>
      </c>
      <c r="D104" s="9" t="s">
        <v>1521</v>
      </c>
      <c r="E104" s="9" t="s">
        <v>80</v>
      </c>
      <c r="F104" s="44" t="s">
        <v>1376</v>
      </c>
      <c r="G104" s="9" t="s">
        <v>1824</v>
      </c>
      <c r="H104" s="9" t="s">
        <v>36</v>
      </c>
      <c r="I104" s="44"/>
      <c r="J104" s="41"/>
      <c r="K104" s="54">
        <f t="shared" si="3"/>
        <v>0</v>
      </c>
      <c r="L104" s="55">
        <f t="shared" si="2"/>
        <v>0</v>
      </c>
      <c r="M104" s="52">
        <v>0</v>
      </c>
      <c r="N104" s="9">
        <v>2015</v>
      </c>
      <c r="O104" s="9">
        <v>2016</v>
      </c>
      <c r="P104" s="9" t="s">
        <v>424</v>
      </c>
      <c r="Q104" s="9" t="s">
        <v>1180</v>
      </c>
      <c r="R104" s="9" t="s">
        <v>114</v>
      </c>
      <c r="S104" s="9"/>
      <c r="T104" s="10"/>
      <c r="U104" s="9" t="s">
        <v>119</v>
      </c>
      <c r="V104" s="6"/>
    </row>
    <row r="105" spans="1:22" ht="90" customHeight="1" x14ac:dyDescent="0.25">
      <c r="A105" s="1">
        <v>106</v>
      </c>
      <c r="C105" s="9" t="s">
        <v>283</v>
      </c>
      <c r="D105" s="9" t="s">
        <v>311</v>
      </c>
      <c r="E105" s="9" t="s">
        <v>81</v>
      </c>
      <c r="F105" s="44" t="s">
        <v>183</v>
      </c>
      <c r="G105" s="9">
        <v>65</v>
      </c>
      <c r="H105" s="9" t="s">
        <v>1377</v>
      </c>
      <c r="I105" s="44">
        <v>17013240</v>
      </c>
      <c r="J105" s="41">
        <v>1</v>
      </c>
      <c r="K105" s="54">
        <f t="shared" ref="K105:K136" si="4">I105*J105</f>
        <v>17013240</v>
      </c>
      <c r="L105" s="55">
        <f t="shared" ref="L105:L136" si="5">ROUND(K105,0)</f>
        <v>17013240</v>
      </c>
      <c r="M105" s="52">
        <v>17013240</v>
      </c>
      <c r="N105" s="9" t="s">
        <v>118</v>
      </c>
      <c r="O105" s="9" t="s">
        <v>118</v>
      </c>
      <c r="P105" s="9" t="s">
        <v>425</v>
      </c>
      <c r="Q105" s="9" t="s">
        <v>936</v>
      </c>
      <c r="R105" s="9" t="s">
        <v>308</v>
      </c>
      <c r="S105" s="9" t="s">
        <v>939</v>
      </c>
      <c r="T105" s="10" t="s">
        <v>938</v>
      </c>
      <c r="U105" s="9" t="s">
        <v>937</v>
      </c>
      <c r="V105" s="6"/>
    </row>
    <row r="106" spans="1:22" ht="30" customHeight="1" x14ac:dyDescent="0.25">
      <c r="A106" s="1">
        <v>107</v>
      </c>
      <c r="C106" s="9" t="s">
        <v>46</v>
      </c>
      <c r="D106" s="9" t="s">
        <v>1712</v>
      </c>
      <c r="E106" s="9" t="s">
        <v>82</v>
      </c>
      <c r="F106" s="46" t="s">
        <v>107</v>
      </c>
      <c r="G106" s="9">
        <v>1</v>
      </c>
      <c r="H106" s="9" t="s">
        <v>1378</v>
      </c>
      <c r="I106" s="46">
        <v>30000000</v>
      </c>
      <c r="J106" s="41">
        <v>0.80720000000000003</v>
      </c>
      <c r="K106" s="54">
        <f t="shared" si="4"/>
        <v>24216000</v>
      </c>
      <c r="L106" s="55">
        <f t="shared" si="5"/>
        <v>24216000</v>
      </c>
      <c r="M106" s="52">
        <v>24216000</v>
      </c>
      <c r="N106" s="9">
        <v>2010</v>
      </c>
      <c r="O106" s="9">
        <v>2016</v>
      </c>
      <c r="P106" s="9" t="s">
        <v>54</v>
      </c>
      <c r="Q106" s="9" t="s">
        <v>219</v>
      </c>
      <c r="R106" s="9" t="s">
        <v>315</v>
      </c>
      <c r="S106" s="9"/>
      <c r="T106" s="10"/>
      <c r="U106" s="9" t="s">
        <v>121</v>
      </c>
      <c r="V106" s="6"/>
    </row>
    <row r="107" spans="1:22" ht="60" customHeight="1" x14ac:dyDescent="0.25">
      <c r="A107" s="1">
        <v>108</v>
      </c>
      <c r="C107" s="9" t="s">
        <v>46</v>
      </c>
      <c r="D107" s="9" t="s">
        <v>1723</v>
      </c>
      <c r="E107" s="9" t="s">
        <v>83</v>
      </c>
      <c r="F107" s="46" t="s">
        <v>107</v>
      </c>
      <c r="G107" s="9">
        <v>1</v>
      </c>
      <c r="H107" s="9" t="s">
        <v>1378</v>
      </c>
      <c r="I107" s="46">
        <v>800000</v>
      </c>
      <c r="J107" s="41">
        <v>0.80720000000000003</v>
      </c>
      <c r="K107" s="54">
        <f t="shared" si="4"/>
        <v>645760</v>
      </c>
      <c r="L107" s="55">
        <f t="shared" si="5"/>
        <v>645760</v>
      </c>
      <c r="M107" s="52">
        <v>645760</v>
      </c>
      <c r="N107" s="9">
        <v>2013</v>
      </c>
      <c r="O107" s="9">
        <v>2016</v>
      </c>
      <c r="P107" s="9" t="s">
        <v>1292</v>
      </c>
      <c r="Q107" s="9" t="s">
        <v>834</v>
      </c>
      <c r="R107" s="9" t="s">
        <v>315</v>
      </c>
      <c r="S107" s="9"/>
      <c r="T107" s="10"/>
      <c r="U107" s="9" t="s">
        <v>121</v>
      </c>
      <c r="V107" s="6"/>
    </row>
    <row r="108" spans="1:22" ht="90" customHeight="1" x14ac:dyDescent="0.25">
      <c r="A108" s="1">
        <v>109</v>
      </c>
      <c r="C108" s="9" t="s">
        <v>18</v>
      </c>
      <c r="D108" s="9" t="s">
        <v>1462</v>
      </c>
      <c r="E108" s="9" t="s">
        <v>84</v>
      </c>
      <c r="F108" s="46" t="s">
        <v>107</v>
      </c>
      <c r="G108" s="9">
        <v>1</v>
      </c>
      <c r="H108" s="9" t="s">
        <v>110</v>
      </c>
      <c r="I108" s="46">
        <v>30000000</v>
      </c>
      <c r="J108" s="41">
        <v>0.80720000000000003</v>
      </c>
      <c r="K108" s="54">
        <f t="shared" si="4"/>
        <v>24216000</v>
      </c>
      <c r="L108" s="55">
        <f t="shared" si="5"/>
        <v>24216000</v>
      </c>
      <c r="M108" s="52">
        <v>24216000</v>
      </c>
      <c r="N108" s="9">
        <v>2016</v>
      </c>
      <c r="O108" s="9">
        <v>2022</v>
      </c>
      <c r="P108" s="9" t="s">
        <v>1293</v>
      </c>
      <c r="Q108" s="9" t="s">
        <v>942</v>
      </c>
      <c r="R108" s="33" t="s">
        <v>948</v>
      </c>
      <c r="S108" s="9" t="s">
        <v>945</v>
      </c>
      <c r="T108" s="10" t="s">
        <v>947</v>
      </c>
      <c r="U108" s="9" t="s">
        <v>121</v>
      </c>
      <c r="V108" s="6"/>
    </row>
    <row r="109" spans="1:22" ht="30" customHeight="1" x14ac:dyDescent="0.25">
      <c r="A109" s="1">
        <v>110</v>
      </c>
      <c r="C109" s="9" t="s">
        <v>18</v>
      </c>
      <c r="D109" s="9" t="s">
        <v>1705</v>
      </c>
      <c r="E109" s="9" t="s">
        <v>85</v>
      </c>
      <c r="F109" s="46" t="s">
        <v>107</v>
      </c>
      <c r="G109" s="9">
        <v>1</v>
      </c>
      <c r="H109" s="9" t="s">
        <v>412</v>
      </c>
      <c r="I109" s="46">
        <v>10800000</v>
      </c>
      <c r="J109" s="41">
        <v>0.80720000000000003</v>
      </c>
      <c r="K109" s="54">
        <f t="shared" si="4"/>
        <v>8717760</v>
      </c>
      <c r="L109" s="55">
        <f t="shared" si="5"/>
        <v>8717760</v>
      </c>
      <c r="M109" s="52">
        <v>8717760</v>
      </c>
      <c r="N109" s="9">
        <v>2013</v>
      </c>
      <c r="O109" s="9">
        <v>2019</v>
      </c>
      <c r="P109" s="9" t="s">
        <v>55</v>
      </c>
      <c r="Q109" s="9" t="s">
        <v>1061</v>
      </c>
      <c r="R109" s="9" t="s">
        <v>334</v>
      </c>
      <c r="S109" s="35" t="s">
        <v>943</v>
      </c>
      <c r="T109" s="10"/>
      <c r="U109" s="9" t="s">
        <v>121</v>
      </c>
      <c r="V109" s="6"/>
    </row>
    <row r="110" spans="1:22" ht="45" customHeight="1" x14ac:dyDescent="0.25">
      <c r="A110" s="1">
        <v>111</v>
      </c>
      <c r="C110" s="9" t="s">
        <v>18</v>
      </c>
      <c r="D110" s="9" t="s">
        <v>311</v>
      </c>
      <c r="E110" s="9" t="s">
        <v>86</v>
      </c>
      <c r="F110" s="44" t="s">
        <v>107</v>
      </c>
      <c r="G110" s="9">
        <v>1</v>
      </c>
      <c r="H110" s="9" t="s">
        <v>110</v>
      </c>
      <c r="I110" s="44">
        <v>20368629</v>
      </c>
      <c r="J110" s="41">
        <v>1</v>
      </c>
      <c r="K110" s="54">
        <f t="shared" si="4"/>
        <v>20368629</v>
      </c>
      <c r="L110" s="55">
        <f t="shared" si="5"/>
        <v>20368629</v>
      </c>
      <c r="M110" s="52">
        <v>20368629</v>
      </c>
      <c r="N110" s="9">
        <v>2013</v>
      </c>
      <c r="O110" s="9">
        <v>2020</v>
      </c>
      <c r="P110" s="9" t="s">
        <v>56</v>
      </c>
      <c r="Q110" s="9" t="s">
        <v>936</v>
      </c>
      <c r="R110" s="33" t="s">
        <v>948</v>
      </c>
      <c r="S110" s="9" t="s">
        <v>946</v>
      </c>
      <c r="T110" s="10" t="s">
        <v>947</v>
      </c>
      <c r="U110" s="9" t="s">
        <v>121</v>
      </c>
      <c r="V110" s="6"/>
    </row>
    <row r="111" spans="1:22" ht="45" customHeight="1" x14ac:dyDescent="0.25">
      <c r="A111" s="1">
        <v>112</v>
      </c>
      <c r="C111" s="9" t="s">
        <v>18</v>
      </c>
      <c r="D111" s="9" t="s">
        <v>1462</v>
      </c>
      <c r="E111" s="9" t="s">
        <v>84</v>
      </c>
      <c r="F111" s="46" t="s">
        <v>107</v>
      </c>
      <c r="G111" s="9">
        <v>1</v>
      </c>
      <c r="H111" s="9" t="s">
        <v>110</v>
      </c>
      <c r="I111" s="46">
        <v>900000</v>
      </c>
      <c r="J111" s="41">
        <v>0.80720000000000003</v>
      </c>
      <c r="K111" s="54">
        <f t="shared" si="4"/>
        <v>726480</v>
      </c>
      <c r="L111" s="55">
        <f t="shared" si="5"/>
        <v>726480</v>
      </c>
      <c r="M111" s="52">
        <v>726480</v>
      </c>
      <c r="N111" s="9">
        <v>2014</v>
      </c>
      <c r="O111" s="9">
        <v>2016</v>
      </c>
      <c r="P111" s="9" t="s">
        <v>57</v>
      </c>
      <c r="Q111" s="9" t="s">
        <v>941</v>
      </c>
      <c r="R111" s="33" t="s">
        <v>948</v>
      </c>
      <c r="S111" s="9" t="s">
        <v>945</v>
      </c>
      <c r="T111" s="10" t="s">
        <v>947</v>
      </c>
      <c r="U111" s="9" t="s">
        <v>121</v>
      </c>
      <c r="V111" s="6"/>
    </row>
    <row r="112" spans="1:22" ht="30" customHeight="1" x14ac:dyDescent="0.25">
      <c r="A112" s="1">
        <v>113</v>
      </c>
      <c r="C112" s="9" t="s">
        <v>179</v>
      </c>
      <c r="D112" s="9" t="s">
        <v>1462</v>
      </c>
      <c r="E112" s="9" t="s">
        <v>87</v>
      </c>
      <c r="F112" s="46" t="s">
        <v>107</v>
      </c>
      <c r="G112" s="9">
        <v>1</v>
      </c>
      <c r="H112" s="9" t="s">
        <v>351</v>
      </c>
      <c r="I112" s="46">
        <v>100000000</v>
      </c>
      <c r="J112" s="41">
        <v>0.80720000000000003</v>
      </c>
      <c r="K112" s="54">
        <f t="shared" si="4"/>
        <v>80720000</v>
      </c>
      <c r="L112" s="55">
        <f t="shared" si="5"/>
        <v>80720000</v>
      </c>
      <c r="M112" s="52">
        <v>80720000</v>
      </c>
      <c r="N112" s="9">
        <v>2008</v>
      </c>
      <c r="O112" s="9">
        <v>2016</v>
      </c>
      <c r="P112" s="9" t="s">
        <v>58</v>
      </c>
      <c r="Q112" s="9" t="s">
        <v>1086</v>
      </c>
      <c r="R112" s="9" t="s">
        <v>343</v>
      </c>
      <c r="S112" s="9"/>
      <c r="T112" s="10"/>
      <c r="U112" s="9" t="s">
        <v>121</v>
      </c>
      <c r="V112" s="6"/>
    </row>
    <row r="113" spans="1:22" ht="60" customHeight="1" x14ac:dyDescent="0.25">
      <c r="A113" s="1">
        <v>114</v>
      </c>
      <c r="C113" s="9" t="s">
        <v>179</v>
      </c>
      <c r="D113" s="9" t="s">
        <v>1723</v>
      </c>
      <c r="E113" s="9" t="s">
        <v>88</v>
      </c>
      <c r="F113" s="44" t="s">
        <v>107</v>
      </c>
      <c r="G113" s="9">
        <v>1</v>
      </c>
      <c r="H113" s="9" t="s">
        <v>111</v>
      </c>
      <c r="I113" s="44">
        <v>165406500</v>
      </c>
      <c r="J113" s="41">
        <v>1</v>
      </c>
      <c r="K113" s="54">
        <f t="shared" si="4"/>
        <v>165406500</v>
      </c>
      <c r="L113" s="55">
        <f t="shared" si="5"/>
        <v>165406500</v>
      </c>
      <c r="M113" s="52">
        <v>165406500</v>
      </c>
      <c r="N113" s="9">
        <v>2009</v>
      </c>
      <c r="O113" s="9">
        <v>2017</v>
      </c>
      <c r="P113" s="9" t="s">
        <v>59</v>
      </c>
      <c r="Q113" s="9" t="s">
        <v>219</v>
      </c>
      <c r="R113" s="9" t="s">
        <v>115</v>
      </c>
      <c r="S113" s="9"/>
      <c r="T113" s="10"/>
      <c r="U113" s="9" t="s">
        <v>121</v>
      </c>
      <c r="V113" s="6"/>
    </row>
    <row r="114" spans="1:22" ht="45" customHeight="1" x14ac:dyDescent="0.25">
      <c r="A114" s="1">
        <v>115</v>
      </c>
      <c r="C114" s="9" t="s">
        <v>179</v>
      </c>
      <c r="D114" s="9" t="s">
        <v>1153</v>
      </c>
      <c r="E114" s="9" t="s">
        <v>89</v>
      </c>
      <c r="F114" s="46" t="s">
        <v>107</v>
      </c>
      <c r="G114" s="9">
        <v>1</v>
      </c>
      <c r="H114" s="9" t="s">
        <v>412</v>
      </c>
      <c r="I114" s="46">
        <v>2250000</v>
      </c>
      <c r="J114" s="41">
        <v>0.80720000000000003</v>
      </c>
      <c r="K114" s="54">
        <f t="shared" si="4"/>
        <v>1816200</v>
      </c>
      <c r="L114" s="55">
        <f t="shared" si="5"/>
        <v>1816200</v>
      </c>
      <c r="M114" s="52">
        <v>1816200</v>
      </c>
      <c r="N114" s="9">
        <v>2011</v>
      </c>
      <c r="O114" s="9">
        <v>2016</v>
      </c>
      <c r="P114" s="9" t="s">
        <v>60</v>
      </c>
      <c r="Q114" s="9" t="s">
        <v>1061</v>
      </c>
      <c r="R114" s="9" t="s">
        <v>343</v>
      </c>
      <c r="S114" s="9"/>
      <c r="T114" s="10"/>
      <c r="U114" s="9" t="s">
        <v>121</v>
      </c>
      <c r="V114" s="6"/>
    </row>
    <row r="115" spans="1:22" s="11" customFormat="1" ht="60" customHeight="1" x14ac:dyDescent="0.25">
      <c r="A115" s="11">
        <v>116</v>
      </c>
      <c r="C115" s="9" t="s">
        <v>179</v>
      </c>
      <c r="D115" s="9" t="s">
        <v>1723</v>
      </c>
      <c r="E115" s="9" t="s">
        <v>90</v>
      </c>
      <c r="F115" s="46" t="s">
        <v>107</v>
      </c>
      <c r="G115" s="9">
        <v>1</v>
      </c>
      <c r="H115" s="9" t="s">
        <v>111</v>
      </c>
      <c r="I115" s="46">
        <v>1250000</v>
      </c>
      <c r="J115" s="41">
        <v>0.80720000000000003</v>
      </c>
      <c r="K115" s="54">
        <f t="shared" si="4"/>
        <v>1009000</v>
      </c>
      <c r="L115" s="55">
        <f t="shared" si="5"/>
        <v>1009000</v>
      </c>
      <c r="M115" s="52">
        <v>1009000</v>
      </c>
      <c r="N115" s="9">
        <v>2012</v>
      </c>
      <c r="O115" s="9">
        <v>2017</v>
      </c>
      <c r="P115" s="9" t="s">
        <v>1294</v>
      </c>
      <c r="Q115" s="9" t="s">
        <v>834</v>
      </c>
      <c r="R115" s="9" t="s">
        <v>115</v>
      </c>
      <c r="S115" s="9"/>
      <c r="T115" s="10"/>
      <c r="U115" s="9" t="s">
        <v>121</v>
      </c>
      <c r="V115" s="5"/>
    </row>
    <row r="116" spans="1:22" ht="45" customHeight="1" x14ac:dyDescent="0.25">
      <c r="A116" s="1">
        <v>117</v>
      </c>
      <c r="C116" s="9" t="s">
        <v>179</v>
      </c>
      <c r="D116" s="9" t="s">
        <v>1462</v>
      </c>
      <c r="E116" s="9" t="s">
        <v>91</v>
      </c>
      <c r="F116" s="46" t="s">
        <v>107</v>
      </c>
      <c r="G116" s="9">
        <v>1</v>
      </c>
      <c r="H116" s="9" t="s">
        <v>351</v>
      </c>
      <c r="I116" s="46">
        <v>1500000</v>
      </c>
      <c r="J116" s="41">
        <v>0.80720000000000003</v>
      </c>
      <c r="K116" s="54">
        <f t="shared" si="4"/>
        <v>1210800</v>
      </c>
      <c r="L116" s="55">
        <f t="shared" si="5"/>
        <v>1210800</v>
      </c>
      <c r="M116" s="52">
        <v>1210800</v>
      </c>
      <c r="N116" s="9">
        <v>2012</v>
      </c>
      <c r="O116" s="9">
        <v>2015</v>
      </c>
      <c r="P116" s="9" t="s">
        <v>1295</v>
      </c>
      <c r="Q116" s="9" t="s">
        <v>1028</v>
      </c>
      <c r="R116" s="9" t="s">
        <v>343</v>
      </c>
      <c r="S116" s="9"/>
      <c r="T116" s="10"/>
      <c r="U116" s="9" t="s">
        <v>121</v>
      </c>
      <c r="V116" s="6"/>
    </row>
    <row r="117" spans="1:22" ht="30" customHeight="1" x14ac:dyDescent="0.25">
      <c r="A117" s="1">
        <v>118</v>
      </c>
      <c r="C117" s="9" t="s">
        <v>179</v>
      </c>
      <c r="D117" s="9" t="s">
        <v>1462</v>
      </c>
      <c r="E117" s="9" t="s">
        <v>92</v>
      </c>
      <c r="F117" s="46" t="s">
        <v>107</v>
      </c>
      <c r="G117" s="9">
        <v>1</v>
      </c>
      <c r="H117" s="9" t="s">
        <v>351</v>
      </c>
      <c r="I117" s="46">
        <v>1700000</v>
      </c>
      <c r="J117" s="41">
        <v>0.80720000000000003</v>
      </c>
      <c r="K117" s="54">
        <f t="shared" si="4"/>
        <v>1372240</v>
      </c>
      <c r="L117" s="55">
        <f t="shared" si="5"/>
        <v>1372240</v>
      </c>
      <c r="M117" s="52">
        <v>1372240</v>
      </c>
      <c r="N117" s="9">
        <v>2013</v>
      </c>
      <c r="O117" s="9">
        <v>2013</v>
      </c>
      <c r="P117" s="9" t="s">
        <v>61</v>
      </c>
      <c r="Q117" s="9" t="s">
        <v>219</v>
      </c>
      <c r="R117" s="9" t="s">
        <v>343</v>
      </c>
      <c r="S117" s="9"/>
      <c r="T117" s="10"/>
      <c r="U117" s="9" t="s">
        <v>121</v>
      </c>
      <c r="V117" s="6"/>
    </row>
    <row r="118" spans="1:22" ht="30" customHeight="1" x14ac:dyDescent="0.25">
      <c r="A118" s="1">
        <v>119</v>
      </c>
      <c r="C118" s="9" t="s">
        <v>179</v>
      </c>
      <c r="D118" s="9" t="s">
        <v>311</v>
      </c>
      <c r="E118" s="9" t="s">
        <v>93</v>
      </c>
      <c r="F118" s="46" t="s">
        <v>107</v>
      </c>
      <c r="G118" s="9">
        <v>1</v>
      </c>
      <c r="H118" s="9" t="s">
        <v>112</v>
      </c>
      <c r="I118" s="46">
        <v>750000</v>
      </c>
      <c r="J118" s="41">
        <v>0.80720000000000003</v>
      </c>
      <c r="K118" s="54">
        <f t="shared" si="4"/>
        <v>605400</v>
      </c>
      <c r="L118" s="55">
        <f t="shared" si="5"/>
        <v>605400</v>
      </c>
      <c r="M118" s="52">
        <v>605400</v>
      </c>
      <c r="N118" s="9">
        <v>2013</v>
      </c>
      <c r="O118" s="9">
        <v>2016</v>
      </c>
      <c r="P118" s="9" t="s">
        <v>62</v>
      </c>
      <c r="Q118" s="9" t="s">
        <v>1061</v>
      </c>
      <c r="R118" s="9" t="s">
        <v>343</v>
      </c>
      <c r="S118" s="9"/>
      <c r="T118" s="10"/>
      <c r="U118" s="9" t="s">
        <v>121</v>
      </c>
      <c r="V118" s="6"/>
    </row>
    <row r="119" spans="1:22" ht="45" customHeight="1" x14ac:dyDescent="0.25">
      <c r="A119" s="1">
        <v>120</v>
      </c>
      <c r="C119" s="9" t="s">
        <v>179</v>
      </c>
      <c r="D119" s="9" t="s">
        <v>1462</v>
      </c>
      <c r="E119" s="9" t="s">
        <v>94</v>
      </c>
      <c r="F119" s="44" t="s">
        <v>107</v>
      </c>
      <c r="G119" s="9">
        <v>1</v>
      </c>
      <c r="H119" s="9" t="s">
        <v>351</v>
      </c>
      <c r="I119" s="44">
        <v>315690120</v>
      </c>
      <c r="J119" s="41">
        <v>1</v>
      </c>
      <c r="K119" s="54">
        <f t="shared" si="4"/>
        <v>315690120</v>
      </c>
      <c r="L119" s="55">
        <f t="shared" si="5"/>
        <v>315690120</v>
      </c>
      <c r="M119" s="52">
        <v>315690120</v>
      </c>
      <c r="N119" s="9">
        <v>2015</v>
      </c>
      <c r="O119" s="9">
        <v>2020</v>
      </c>
      <c r="P119" s="9" t="s">
        <v>63</v>
      </c>
      <c r="Q119" s="9" t="s">
        <v>219</v>
      </c>
      <c r="R119" s="9" t="s">
        <v>343</v>
      </c>
      <c r="S119" s="9"/>
      <c r="T119" s="10"/>
      <c r="U119" s="9" t="s">
        <v>121</v>
      </c>
      <c r="V119" s="6"/>
    </row>
    <row r="120" spans="1:22" ht="60" customHeight="1" x14ac:dyDescent="0.25">
      <c r="A120" s="1">
        <v>121</v>
      </c>
      <c r="C120" s="9" t="s">
        <v>179</v>
      </c>
      <c r="D120" s="9" t="s">
        <v>1723</v>
      </c>
      <c r="E120" s="9" t="s">
        <v>95</v>
      </c>
      <c r="F120" s="46" t="s">
        <v>107</v>
      </c>
      <c r="G120" s="9">
        <v>1</v>
      </c>
      <c r="H120" s="9" t="s">
        <v>111</v>
      </c>
      <c r="I120" s="46">
        <v>81000000</v>
      </c>
      <c r="J120" s="41">
        <v>0.80720000000000003</v>
      </c>
      <c r="K120" s="54">
        <f t="shared" si="4"/>
        <v>65383200</v>
      </c>
      <c r="L120" s="55">
        <f t="shared" si="5"/>
        <v>65383200</v>
      </c>
      <c r="M120" s="52">
        <v>65383200</v>
      </c>
      <c r="N120" s="9">
        <v>2015</v>
      </c>
      <c r="O120" s="9">
        <v>2021</v>
      </c>
      <c r="P120" s="9" t="s">
        <v>64</v>
      </c>
      <c r="Q120" s="9" t="s">
        <v>219</v>
      </c>
      <c r="R120" s="9" t="s">
        <v>115</v>
      </c>
      <c r="S120" s="9"/>
      <c r="T120" s="10"/>
      <c r="U120" s="9" t="s">
        <v>121</v>
      </c>
      <c r="V120" s="6"/>
    </row>
    <row r="121" spans="1:22" s="11" customFormat="1" ht="105" customHeight="1" x14ac:dyDescent="0.25">
      <c r="A121" s="11">
        <v>122</v>
      </c>
      <c r="C121" s="9" t="s">
        <v>103</v>
      </c>
      <c r="D121" s="9" t="s">
        <v>1462</v>
      </c>
      <c r="E121" s="9" t="s">
        <v>96</v>
      </c>
      <c r="F121" s="47" t="s">
        <v>108</v>
      </c>
      <c r="G121" s="9">
        <v>53</v>
      </c>
      <c r="H121" s="9"/>
      <c r="I121" s="47">
        <v>2850000</v>
      </c>
      <c r="J121" s="41">
        <v>0.83611999999999997</v>
      </c>
      <c r="K121" s="54">
        <f t="shared" si="4"/>
        <v>2382942</v>
      </c>
      <c r="L121" s="55">
        <f t="shared" si="5"/>
        <v>2382942</v>
      </c>
      <c r="M121" s="52">
        <v>2382942</v>
      </c>
      <c r="N121" s="9">
        <v>2013</v>
      </c>
      <c r="O121" s="9">
        <v>2018</v>
      </c>
      <c r="P121" s="9" t="s">
        <v>65</v>
      </c>
      <c r="Q121" s="9" t="s">
        <v>1028</v>
      </c>
      <c r="R121" s="9" t="s">
        <v>116</v>
      </c>
      <c r="S121" s="9"/>
      <c r="T121" s="10"/>
      <c r="U121" s="24"/>
      <c r="V121" s="5"/>
    </row>
    <row r="122" spans="1:22" s="11" customFormat="1" ht="90" customHeight="1" x14ac:dyDescent="0.25">
      <c r="A122" s="11">
        <v>123</v>
      </c>
      <c r="C122" s="9" t="s">
        <v>634</v>
      </c>
      <c r="D122" s="9" t="s">
        <v>1462</v>
      </c>
      <c r="E122" s="9" t="s">
        <v>97</v>
      </c>
      <c r="F122" s="47" t="s">
        <v>108</v>
      </c>
      <c r="G122" s="9">
        <v>53</v>
      </c>
      <c r="H122" s="9"/>
      <c r="I122" s="47">
        <v>6000000</v>
      </c>
      <c r="J122" s="41">
        <v>0.83611999999999997</v>
      </c>
      <c r="K122" s="54">
        <f t="shared" si="4"/>
        <v>5016720</v>
      </c>
      <c r="L122" s="55">
        <f t="shared" si="5"/>
        <v>5016720</v>
      </c>
      <c r="M122" s="52">
        <v>5016720</v>
      </c>
      <c r="N122" s="9">
        <v>2017</v>
      </c>
      <c r="O122" s="9">
        <v>2024</v>
      </c>
      <c r="P122" s="9" t="s">
        <v>66</v>
      </c>
      <c r="Q122" s="9" t="s">
        <v>1169</v>
      </c>
      <c r="R122" s="9" t="s">
        <v>117</v>
      </c>
      <c r="S122" s="9"/>
      <c r="T122" s="10"/>
      <c r="U122" s="24"/>
      <c r="V122" s="5"/>
    </row>
    <row r="123" spans="1:22" s="11" customFormat="1" ht="30" customHeight="1" x14ac:dyDescent="0.25">
      <c r="A123" s="11">
        <v>124</v>
      </c>
      <c r="C123" s="9" t="s">
        <v>18</v>
      </c>
      <c r="D123" s="9" t="s">
        <v>1462</v>
      </c>
      <c r="E123" s="9" t="s">
        <v>98</v>
      </c>
      <c r="F123" s="47" t="s">
        <v>108</v>
      </c>
      <c r="G123" s="9">
        <v>53</v>
      </c>
      <c r="H123" s="9"/>
      <c r="I123" s="47">
        <v>6970000</v>
      </c>
      <c r="J123" s="41">
        <v>0.83611999999999997</v>
      </c>
      <c r="K123" s="54">
        <f t="shared" si="4"/>
        <v>5827756.3999999994</v>
      </c>
      <c r="L123" s="55">
        <f t="shared" si="5"/>
        <v>5827756</v>
      </c>
      <c r="M123" s="52">
        <v>5827756</v>
      </c>
      <c r="N123" s="9">
        <v>2013</v>
      </c>
      <c r="O123" s="9">
        <v>2018</v>
      </c>
      <c r="P123" s="9" t="s">
        <v>67</v>
      </c>
      <c r="Q123" s="9" t="s">
        <v>1028</v>
      </c>
      <c r="R123" s="9" t="s">
        <v>334</v>
      </c>
      <c r="S123" s="9"/>
      <c r="T123" s="10"/>
      <c r="U123" s="9"/>
      <c r="V123" s="5"/>
    </row>
    <row r="124" spans="1:22" s="11" customFormat="1" ht="45" customHeight="1" x14ac:dyDescent="0.25">
      <c r="A124" s="11">
        <v>125</v>
      </c>
      <c r="C124" s="9" t="s">
        <v>46</v>
      </c>
      <c r="D124" s="9" t="s">
        <v>1462</v>
      </c>
      <c r="E124" s="9" t="s">
        <v>99</v>
      </c>
      <c r="F124" s="47" t="s">
        <v>108</v>
      </c>
      <c r="G124" s="9">
        <v>53</v>
      </c>
      <c r="H124" s="9"/>
      <c r="I124" s="47">
        <v>8800000</v>
      </c>
      <c r="J124" s="41">
        <v>0.83611999999999997</v>
      </c>
      <c r="K124" s="54">
        <f t="shared" si="4"/>
        <v>7357856</v>
      </c>
      <c r="L124" s="55">
        <f t="shared" si="5"/>
        <v>7357856</v>
      </c>
      <c r="M124" s="52">
        <v>7357856</v>
      </c>
      <c r="N124" s="9">
        <v>2013</v>
      </c>
      <c r="O124" s="9">
        <v>2017</v>
      </c>
      <c r="P124" s="9" t="s">
        <v>68</v>
      </c>
      <c r="Q124" s="9" t="s">
        <v>1028</v>
      </c>
      <c r="R124" s="9" t="s">
        <v>315</v>
      </c>
      <c r="S124" s="9"/>
      <c r="T124" s="10"/>
      <c r="U124" s="9"/>
      <c r="V124" s="5"/>
    </row>
    <row r="125" spans="1:22" ht="60" customHeight="1" x14ac:dyDescent="0.25">
      <c r="A125" s="1">
        <v>126</v>
      </c>
      <c r="C125" s="9" t="s">
        <v>46</v>
      </c>
      <c r="D125" s="9" t="s">
        <v>1521</v>
      </c>
      <c r="E125" s="9" t="s">
        <v>100</v>
      </c>
      <c r="F125" s="44" t="s">
        <v>109</v>
      </c>
      <c r="G125" s="9">
        <v>47</v>
      </c>
      <c r="H125" s="9" t="s">
        <v>113</v>
      </c>
      <c r="I125" s="44"/>
      <c r="J125" s="41"/>
      <c r="K125" s="54">
        <f t="shared" si="4"/>
        <v>0</v>
      </c>
      <c r="L125" s="55">
        <f t="shared" si="5"/>
        <v>0</v>
      </c>
      <c r="M125" s="52">
        <v>0</v>
      </c>
      <c r="N125" s="9">
        <v>2015</v>
      </c>
      <c r="O125" s="9">
        <v>2019</v>
      </c>
      <c r="P125" s="36" t="s">
        <v>1088</v>
      </c>
      <c r="Q125" s="9" t="s">
        <v>1089</v>
      </c>
      <c r="R125" s="9" t="s">
        <v>315</v>
      </c>
      <c r="S125" s="9"/>
      <c r="T125" s="10"/>
      <c r="U125" s="5" t="s">
        <v>1087</v>
      </c>
    </row>
    <row r="126" spans="1:22" ht="75" customHeight="1" x14ac:dyDescent="0.25">
      <c r="A126" s="1">
        <v>127</v>
      </c>
      <c r="B126" s="57"/>
      <c r="C126" s="9" t="s">
        <v>18</v>
      </c>
      <c r="D126" s="9" t="s">
        <v>1462</v>
      </c>
      <c r="E126" s="9" t="s">
        <v>101</v>
      </c>
      <c r="F126" s="44" t="s">
        <v>109</v>
      </c>
      <c r="G126" s="9">
        <v>47</v>
      </c>
      <c r="H126" s="9" t="s">
        <v>113</v>
      </c>
      <c r="I126" s="44"/>
      <c r="J126" s="41"/>
      <c r="K126" s="54">
        <f t="shared" si="4"/>
        <v>0</v>
      </c>
      <c r="L126" s="55">
        <f t="shared" si="5"/>
        <v>0</v>
      </c>
      <c r="M126" s="52">
        <v>0</v>
      </c>
      <c r="N126" s="5">
        <v>2016</v>
      </c>
      <c r="O126" s="5">
        <v>2020</v>
      </c>
      <c r="P126" s="9" t="s">
        <v>1091</v>
      </c>
      <c r="Q126" s="9" t="s">
        <v>1028</v>
      </c>
      <c r="R126" s="9" t="s">
        <v>334</v>
      </c>
      <c r="S126" s="9"/>
      <c r="T126" s="10"/>
      <c r="U126" s="9" t="s">
        <v>1090</v>
      </c>
      <c r="V126" s="6"/>
    </row>
    <row r="127" spans="1:22" ht="120" customHeight="1" x14ac:dyDescent="0.25">
      <c r="A127" s="1">
        <v>128</v>
      </c>
      <c r="C127" s="9" t="s">
        <v>634</v>
      </c>
      <c r="D127" s="9" t="s">
        <v>290</v>
      </c>
      <c r="E127" s="9" t="s">
        <v>123</v>
      </c>
      <c r="F127" s="44" t="s">
        <v>1379</v>
      </c>
      <c r="G127" s="9">
        <v>5</v>
      </c>
      <c r="H127" s="9" t="s">
        <v>150</v>
      </c>
      <c r="I127" s="44">
        <v>15000000</v>
      </c>
      <c r="J127" s="41">
        <v>1</v>
      </c>
      <c r="K127" s="54">
        <f t="shared" si="4"/>
        <v>15000000</v>
      </c>
      <c r="L127" s="55">
        <f t="shared" si="5"/>
        <v>15000000</v>
      </c>
      <c r="M127" s="52">
        <v>15000000</v>
      </c>
      <c r="N127" s="5">
        <v>2016</v>
      </c>
      <c r="O127" s="5">
        <v>2019</v>
      </c>
      <c r="P127" s="9" t="s">
        <v>914</v>
      </c>
      <c r="Q127" s="9" t="s">
        <v>219</v>
      </c>
      <c r="R127" s="9" t="s">
        <v>1115</v>
      </c>
      <c r="S127" s="9" t="s">
        <v>440</v>
      </c>
      <c r="T127" s="10" t="s">
        <v>455</v>
      </c>
      <c r="U127" s="9" t="s">
        <v>464</v>
      </c>
      <c r="V127" s="6"/>
    </row>
    <row r="128" spans="1:22" ht="272.25" customHeight="1" x14ac:dyDescent="0.25">
      <c r="A128" s="1">
        <v>129</v>
      </c>
      <c r="B128" s="57"/>
      <c r="C128" s="9" t="s">
        <v>634</v>
      </c>
      <c r="D128" s="9" t="s">
        <v>174</v>
      </c>
      <c r="E128" s="9" t="s">
        <v>124</v>
      </c>
      <c r="F128" s="44" t="s">
        <v>147</v>
      </c>
      <c r="G128" s="9">
        <v>10</v>
      </c>
      <c r="H128" s="9" t="s">
        <v>1380</v>
      </c>
      <c r="I128" s="44"/>
      <c r="J128" s="41"/>
      <c r="K128" s="54">
        <f t="shared" si="4"/>
        <v>0</v>
      </c>
      <c r="L128" s="55">
        <f t="shared" si="5"/>
        <v>0</v>
      </c>
      <c r="M128" s="52">
        <v>0</v>
      </c>
      <c r="N128" s="5">
        <v>2012</v>
      </c>
      <c r="O128" s="5">
        <v>2013</v>
      </c>
      <c r="P128" s="9" t="s">
        <v>1381</v>
      </c>
      <c r="Q128" s="9" t="s">
        <v>1092</v>
      </c>
      <c r="R128" s="9" t="s">
        <v>1115</v>
      </c>
      <c r="S128" s="8" t="s">
        <v>441</v>
      </c>
      <c r="T128" s="10" t="s">
        <v>456</v>
      </c>
      <c r="U128" s="9" t="s">
        <v>465</v>
      </c>
      <c r="V128" s="6"/>
    </row>
    <row r="129" spans="1:24" ht="120" customHeight="1" x14ac:dyDescent="0.25">
      <c r="A129" s="1">
        <v>130</v>
      </c>
      <c r="C129" s="9" t="s">
        <v>911</v>
      </c>
      <c r="D129" s="9" t="s">
        <v>290</v>
      </c>
      <c r="E129" s="9" t="s">
        <v>125</v>
      </c>
      <c r="F129" s="44" t="s">
        <v>1535</v>
      </c>
      <c r="G129" s="9">
        <v>4</v>
      </c>
      <c r="H129" s="9" t="s">
        <v>31</v>
      </c>
      <c r="I129" s="44">
        <v>4000000</v>
      </c>
      <c r="J129" s="41"/>
      <c r="K129" s="54">
        <f t="shared" si="4"/>
        <v>0</v>
      </c>
      <c r="L129" s="55">
        <f t="shared" si="5"/>
        <v>0</v>
      </c>
      <c r="M129" s="52">
        <v>0</v>
      </c>
      <c r="N129" s="5">
        <v>2014</v>
      </c>
      <c r="O129" s="5">
        <v>2018</v>
      </c>
      <c r="P129" s="9" t="s">
        <v>292</v>
      </c>
      <c r="Q129" s="9" t="s">
        <v>940</v>
      </c>
      <c r="R129" s="9" t="s">
        <v>688</v>
      </c>
      <c r="S129" s="9" t="s">
        <v>440</v>
      </c>
      <c r="T129" s="10" t="s">
        <v>455</v>
      </c>
      <c r="U129" s="9" t="s">
        <v>466</v>
      </c>
      <c r="V129" s="6"/>
    </row>
    <row r="130" spans="1:24" ht="60" customHeight="1" x14ac:dyDescent="0.25">
      <c r="A130" s="1">
        <v>131</v>
      </c>
      <c r="C130" s="5" t="s">
        <v>487</v>
      </c>
      <c r="D130" s="9" t="s">
        <v>290</v>
      </c>
      <c r="E130" s="4" t="s">
        <v>1911</v>
      </c>
      <c r="F130" s="44" t="s">
        <v>1535</v>
      </c>
      <c r="G130" s="9">
        <v>4</v>
      </c>
      <c r="H130" s="9" t="s">
        <v>150</v>
      </c>
      <c r="I130" s="44">
        <v>2000000</v>
      </c>
      <c r="J130" s="41">
        <v>1</v>
      </c>
      <c r="K130" s="54">
        <f t="shared" si="4"/>
        <v>2000000</v>
      </c>
      <c r="L130" s="55">
        <f t="shared" si="5"/>
        <v>2000000</v>
      </c>
      <c r="M130" s="52">
        <v>2000000</v>
      </c>
      <c r="N130" s="5">
        <v>2014</v>
      </c>
      <c r="O130" s="5">
        <v>2017</v>
      </c>
      <c r="P130" s="9" t="s">
        <v>1910</v>
      </c>
      <c r="Q130" s="5"/>
      <c r="R130" s="9" t="s">
        <v>1175</v>
      </c>
      <c r="S130" s="9"/>
      <c r="T130" s="10"/>
      <c r="U130" s="9"/>
      <c r="V130" s="6"/>
      <c r="W130" s="6"/>
      <c r="X130" s="6"/>
    </row>
    <row r="131" spans="1:24" ht="240" customHeight="1" x14ac:dyDescent="0.25">
      <c r="A131" s="1">
        <v>132</v>
      </c>
      <c r="C131" s="9" t="s">
        <v>634</v>
      </c>
      <c r="D131" s="9" t="s">
        <v>290</v>
      </c>
      <c r="E131" s="9" t="s">
        <v>126</v>
      </c>
      <c r="F131" s="46" t="s">
        <v>148</v>
      </c>
      <c r="G131" s="9" t="s">
        <v>1790</v>
      </c>
      <c r="H131" s="9" t="s">
        <v>183</v>
      </c>
      <c r="I131" s="46">
        <v>174824</v>
      </c>
      <c r="J131" s="41">
        <v>0.80720000000000003</v>
      </c>
      <c r="K131" s="54">
        <f t="shared" si="4"/>
        <v>141117.93280000001</v>
      </c>
      <c r="L131" s="55">
        <f t="shared" si="5"/>
        <v>141118</v>
      </c>
      <c r="M131" s="52">
        <v>141118</v>
      </c>
      <c r="N131" s="5">
        <v>2013</v>
      </c>
      <c r="O131" s="5">
        <v>2015</v>
      </c>
      <c r="P131" s="9" t="s">
        <v>293</v>
      </c>
      <c r="Q131" s="9" t="s">
        <v>690</v>
      </c>
      <c r="R131" s="11" t="s">
        <v>1115</v>
      </c>
      <c r="S131" s="9" t="s">
        <v>442</v>
      </c>
      <c r="T131" s="10" t="s">
        <v>457</v>
      </c>
      <c r="U131" s="9" t="s">
        <v>467</v>
      </c>
      <c r="V131" s="6"/>
    </row>
    <row r="132" spans="1:24" ht="360" customHeight="1" x14ac:dyDescent="0.25">
      <c r="A132" s="1">
        <v>133</v>
      </c>
      <c r="C132" s="9" t="s">
        <v>762</v>
      </c>
      <c r="D132" s="9" t="s">
        <v>1462</v>
      </c>
      <c r="E132" s="9" t="s">
        <v>127</v>
      </c>
      <c r="F132" s="46" t="s">
        <v>1382</v>
      </c>
      <c r="G132" s="9" t="s">
        <v>1833</v>
      </c>
      <c r="H132" s="9" t="s">
        <v>183</v>
      </c>
      <c r="I132" s="46">
        <f>SUM(I126:I131)</f>
        <v>21174824</v>
      </c>
      <c r="J132" s="41">
        <v>0.80720000000000003</v>
      </c>
      <c r="K132" s="54">
        <f t="shared" si="4"/>
        <v>17092317.932800002</v>
      </c>
      <c r="L132" s="55">
        <f t="shared" si="5"/>
        <v>17092318</v>
      </c>
      <c r="M132" s="52">
        <v>17092318</v>
      </c>
      <c r="N132" s="5">
        <v>2011</v>
      </c>
      <c r="O132" s="5">
        <v>2018</v>
      </c>
      <c r="P132" s="9" t="s">
        <v>294</v>
      </c>
      <c r="Q132" s="9" t="s">
        <v>1055</v>
      </c>
      <c r="R132" s="9" t="s">
        <v>691</v>
      </c>
      <c r="S132" s="9" t="s">
        <v>443</v>
      </c>
      <c r="T132" s="10" t="s">
        <v>458</v>
      </c>
      <c r="U132" s="9" t="s">
        <v>468</v>
      </c>
      <c r="V132" s="6"/>
    </row>
    <row r="133" spans="1:24" ht="360" customHeight="1" x14ac:dyDescent="0.25">
      <c r="A133" s="1">
        <v>134</v>
      </c>
      <c r="C133" s="5" t="s">
        <v>18</v>
      </c>
      <c r="D133" s="9" t="s">
        <v>290</v>
      </c>
      <c r="E133" s="9" t="s">
        <v>128</v>
      </c>
      <c r="F133" s="46" t="s">
        <v>1847</v>
      </c>
      <c r="G133" s="9" t="s">
        <v>1850</v>
      </c>
      <c r="H133" s="9" t="s">
        <v>333</v>
      </c>
      <c r="I133" s="46">
        <v>17000000</v>
      </c>
      <c r="J133" s="41">
        <v>0.80720000000000003</v>
      </c>
      <c r="K133" s="54">
        <f t="shared" si="4"/>
        <v>13722400</v>
      </c>
      <c r="L133" s="55">
        <f t="shared" si="5"/>
        <v>13722400</v>
      </c>
      <c r="M133" s="52">
        <v>13722400</v>
      </c>
      <c r="N133" s="5">
        <v>2013</v>
      </c>
      <c r="O133" s="5">
        <v>2018</v>
      </c>
      <c r="P133" s="9" t="s">
        <v>295</v>
      </c>
      <c r="Q133" s="9" t="s">
        <v>1178</v>
      </c>
      <c r="R133" s="9" t="s">
        <v>334</v>
      </c>
      <c r="S133" s="9" t="s">
        <v>444</v>
      </c>
      <c r="T133" s="10" t="s">
        <v>459</v>
      </c>
      <c r="U133" s="9" t="s">
        <v>469</v>
      </c>
      <c r="V133" s="6"/>
    </row>
    <row r="134" spans="1:24" ht="153" customHeight="1" x14ac:dyDescent="0.25">
      <c r="A134" s="1">
        <v>135</v>
      </c>
      <c r="C134" s="5" t="s">
        <v>18</v>
      </c>
      <c r="D134" s="9" t="s">
        <v>163</v>
      </c>
      <c r="E134" s="9" t="s">
        <v>129</v>
      </c>
      <c r="F134" s="46" t="s">
        <v>1383</v>
      </c>
      <c r="G134" s="9" t="s">
        <v>1851</v>
      </c>
      <c r="H134" s="9" t="s">
        <v>333</v>
      </c>
      <c r="I134" s="46">
        <v>4060000</v>
      </c>
      <c r="J134" s="41">
        <v>0.80720000000000003</v>
      </c>
      <c r="K134" s="54">
        <f t="shared" si="4"/>
        <v>3277232</v>
      </c>
      <c r="L134" s="55">
        <f t="shared" si="5"/>
        <v>3277232</v>
      </c>
      <c r="M134" s="52">
        <v>3277232</v>
      </c>
      <c r="N134" s="5">
        <v>2015</v>
      </c>
      <c r="O134" s="5">
        <v>2018</v>
      </c>
      <c r="P134" s="9" t="s">
        <v>296</v>
      </c>
      <c r="Q134" s="9" t="s">
        <v>1178</v>
      </c>
      <c r="R134" s="9" t="s">
        <v>692</v>
      </c>
      <c r="S134" s="9" t="s">
        <v>445</v>
      </c>
      <c r="T134" s="10" t="s">
        <v>459</v>
      </c>
      <c r="U134" s="9" t="s">
        <v>470</v>
      </c>
      <c r="V134" s="6"/>
    </row>
    <row r="135" spans="1:24" ht="285" customHeight="1" x14ac:dyDescent="0.25">
      <c r="A135" s="1">
        <v>136</v>
      </c>
      <c r="C135" s="5" t="s">
        <v>179</v>
      </c>
      <c r="D135" s="9" t="s">
        <v>290</v>
      </c>
      <c r="E135" s="9" t="s">
        <v>130</v>
      </c>
      <c r="F135" s="46" t="s">
        <v>380</v>
      </c>
      <c r="G135" s="9">
        <v>20</v>
      </c>
      <c r="H135" s="9" t="s">
        <v>183</v>
      </c>
      <c r="I135" s="46">
        <v>12700000</v>
      </c>
      <c r="J135" s="41">
        <v>0.80720000000000003</v>
      </c>
      <c r="K135" s="54">
        <f t="shared" si="4"/>
        <v>10251440</v>
      </c>
      <c r="L135" s="55">
        <f t="shared" si="5"/>
        <v>10251440</v>
      </c>
      <c r="M135" s="52">
        <v>10251440</v>
      </c>
      <c r="N135" s="5">
        <v>2013</v>
      </c>
      <c r="O135" s="5">
        <v>2018</v>
      </c>
      <c r="P135" s="9" t="s">
        <v>297</v>
      </c>
      <c r="Q135" s="9" t="s">
        <v>1181</v>
      </c>
      <c r="R135" s="9" t="s">
        <v>430</v>
      </c>
      <c r="S135" s="9" t="s">
        <v>446</v>
      </c>
      <c r="T135" s="10" t="s">
        <v>460</v>
      </c>
      <c r="U135" s="9" t="s">
        <v>471</v>
      </c>
      <c r="V135" s="6"/>
    </row>
    <row r="136" spans="1:24" s="11" customFormat="1" ht="240" customHeight="1" x14ac:dyDescent="0.25">
      <c r="A136" s="1">
        <v>137</v>
      </c>
      <c r="C136" s="9" t="s">
        <v>634</v>
      </c>
      <c r="D136" s="9" t="s">
        <v>290</v>
      </c>
      <c r="E136" s="9" t="s">
        <v>131</v>
      </c>
      <c r="F136" s="46" t="s">
        <v>182</v>
      </c>
      <c r="G136" s="9" t="s">
        <v>1831</v>
      </c>
      <c r="H136" s="9" t="s">
        <v>1392</v>
      </c>
      <c r="I136" s="46">
        <v>44780000</v>
      </c>
      <c r="J136" s="41">
        <v>0.80720000000000003</v>
      </c>
      <c r="K136" s="54">
        <f t="shared" si="4"/>
        <v>36146416</v>
      </c>
      <c r="L136" s="55">
        <f t="shared" si="5"/>
        <v>36146416</v>
      </c>
      <c r="M136" s="52">
        <v>36146416</v>
      </c>
      <c r="N136" s="5">
        <v>2015</v>
      </c>
      <c r="O136" s="5">
        <v>2021</v>
      </c>
      <c r="P136" s="9" t="s">
        <v>298</v>
      </c>
      <c r="Q136" s="9" t="s">
        <v>936</v>
      </c>
      <c r="R136" s="9" t="s">
        <v>431</v>
      </c>
      <c r="S136" s="9" t="s">
        <v>447</v>
      </c>
      <c r="T136" s="10" t="s">
        <v>461</v>
      </c>
      <c r="U136" s="9" t="s">
        <v>472</v>
      </c>
      <c r="V136" s="5"/>
    </row>
    <row r="137" spans="1:24" ht="409.5" customHeight="1" x14ac:dyDescent="0.25">
      <c r="A137" s="1">
        <v>138</v>
      </c>
      <c r="B137" s="57"/>
      <c r="C137" s="9" t="s">
        <v>634</v>
      </c>
      <c r="D137" s="9" t="s">
        <v>176</v>
      </c>
      <c r="E137" s="9" t="s">
        <v>132</v>
      </c>
      <c r="F137" s="44" t="s">
        <v>1549</v>
      </c>
      <c r="G137" s="9">
        <v>26</v>
      </c>
      <c r="H137" s="9" t="s">
        <v>1384</v>
      </c>
      <c r="I137" s="44">
        <v>4735000</v>
      </c>
      <c r="J137" s="41"/>
      <c r="K137" s="54">
        <f t="shared" ref="K137:K168" si="6">I137*J137</f>
        <v>0</v>
      </c>
      <c r="L137" s="55">
        <f t="shared" ref="L137:L168" si="7">ROUND(K137,0)</f>
        <v>0</v>
      </c>
      <c r="M137" s="52">
        <v>0</v>
      </c>
      <c r="N137" s="5">
        <v>2012</v>
      </c>
      <c r="O137" s="5">
        <v>2014</v>
      </c>
      <c r="P137" s="9" t="s">
        <v>1296</v>
      </c>
      <c r="Q137" s="9" t="s">
        <v>1028</v>
      </c>
      <c r="R137" s="9" t="s">
        <v>910</v>
      </c>
      <c r="S137" s="9"/>
      <c r="T137" s="10" t="s">
        <v>462</v>
      </c>
      <c r="U137" s="9" t="s">
        <v>473</v>
      </c>
      <c r="V137" s="6"/>
    </row>
    <row r="138" spans="1:24" ht="405" customHeight="1" x14ac:dyDescent="0.25">
      <c r="A138" s="1">
        <v>139</v>
      </c>
      <c r="B138" s="57"/>
      <c r="C138" s="5" t="s">
        <v>179</v>
      </c>
      <c r="D138" s="9" t="s">
        <v>176</v>
      </c>
      <c r="E138" s="9" t="s">
        <v>133</v>
      </c>
      <c r="F138" s="44" t="s">
        <v>230</v>
      </c>
      <c r="G138" s="9">
        <v>17</v>
      </c>
      <c r="H138" s="9" t="s">
        <v>151</v>
      </c>
      <c r="I138" s="44"/>
      <c r="J138" s="41"/>
      <c r="K138" s="54">
        <f t="shared" si="6"/>
        <v>0</v>
      </c>
      <c r="L138" s="55">
        <f t="shared" si="7"/>
        <v>0</v>
      </c>
      <c r="M138" s="52">
        <v>0</v>
      </c>
      <c r="N138" s="5">
        <v>2014</v>
      </c>
      <c r="O138" s="5">
        <v>2020</v>
      </c>
      <c r="P138" s="9" t="s">
        <v>426</v>
      </c>
      <c r="Q138" s="9" t="s">
        <v>42</v>
      </c>
      <c r="R138" s="9" t="s">
        <v>432</v>
      </c>
      <c r="S138" s="9" t="s">
        <v>448</v>
      </c>
      <c r="T138" s="10"/>
      <c r="U138" s="9" t="s">
        <v>474</v>
      </c>
      <c r="V138" s="6"/>
    </row>
    <row r="139" spans="1:24" ht="105" customHeight="1" x14ac:dyDescent="0.25">
      <c r="A139" s="1">
        <v>140</v>
      </c>
      <c r="C139" s="5" t="s">
        <v>1266</v>
      </c>
      <c r="D139" s="9" t="s">
        <v>176</v>
      </c>
      <c r="E139" s="9" t="s">
        <v>134</v>
      </c>
      <c r="F139" s="44" t="s">
        <v>108</v>
      </c>
      <c r="G139" s="9">
        <v>53</v>
      </c>
      <c r="H139" s="9" t="s">
        <v>152</v>
      </c>
      <c r="I139" s="44">
        <v>950000</v>
      </c>
      <c r="J139" s="41">
        <v>0.84</v>
      </c>
      <c r="K139" s="54">
        <f t="shared" si="6"/>
        <v>798000</v>
      </c>
      <c r="L139" s="55">
        <f t="shared" si="7"/>
        <v>798000</v>
      </c>
      <c r="M139" s="52">
        <v>798000</v>
      </c>
      <c r="N139" s="5">
        <v>2013</v>
      </c>
      <c r="O139" s="5">
        <v>2016</v>
      </c>
      <c r="P139" s="9" t="s">
        <v>1297</v>
      </c>
      <c r="Q139" s="9" t="s">
        <v>758</v>
      </c>
      <c r="R139" s="9" t="s">
        <v>433</v>
      </c>
      <c r="S139" s="9" t="s">
        <v>449</v>
      </c>
      <c r="T139" s="10" t="s">
        <v>462</v>
      </c>
      <c r="U139" s="9" t="s">
        <v>475</v>
      </c>
      <c r="V139" s="6"/>
    </row>
    <row r="140" spans="1:24" ht="75" customHeight="1" x14ac:dyDescent="0.25">
      <c r="A140" s="1">
        <v>141</v>
      </c>
      <c r="C140" s="9" t="s">
        <v>1267</v>
      </c>
      <c r="D140" s="9" t="s">
        <v>176</v>
      </c>
      <c r="E140" s="9" t="s">
        <v>122</v>
      </c>
      <c r="F140" s="44" t="s">
        <v>230</v>
      </c>
      <c r="G140" s="9">
        <v>17</v>
      </c>
      <c r="H140" s="9" t="s">
        <v>31</v>
      </c>
      <c r="I140" s="44">
        <v>900000</v>
      </c>
      <c r="J140" s="41">
        <v>1</v>
      </c>
      <c r="K140" s="54">
        <f t="shared" si="6"/>
        <v>900000</v>
      </c>
      <c r="L140" s="55">
        <f t="shared" si="7"/>
        <v>900000</v>
      </c>
      <c r="M140" s="52">
        <v>900000</v>
      </c>
      <c r="N140" s="5">
        <v>2011</v>
      </c>
      <c r="O140" s="5">
        <v>2014</v>
      </c>
      <c r="P140" s="9" t="s">
        <v>589</v>
      </c>
      <c r="Q140" s="9" t="s">
        <v>758</v>
      </c>
      <c r="R140" s="9" t="s">
        <v>730</v>
      </c>
      <c r="S140" s="9"/>
      <c r="T140" s="10"/>
      <c r="U140" s="9" t="s">
        <v>476</v>
      </c>
      <c r="V140" s="6"/>
    </row>
    <row r="141" spans="1:24" ht="330" customHeight="1" x14ac:dyDescent="0.25">
      <c r="A141" s="1">
        <v>143</v>
      </c>
      <c r="C141" s="5" t="s">
        <v>283</v>
      </c>
      <c r="D141" s="9" t="s">
        <v>180</v>
      </c>
      <c r="E141" s="9" t="s">
        <v>135</v>
      </c>
      <c r="F141" s="46" t="s">
        <v>1386</v>
      </c>
      <c r="G141" s="9" t="s">
        <v>1806</v>
      </c>
      <c r="H141" s="9" t="s">
        <v>1385</v>
      </c>
      <c r="I141" s="46">
        <f>SUM(I135:I140)</f>
        <v>64065000</v>
      </c>
      <c r="J141" s="41">
        <v>0.80720000000000003</v>
      </c>
      <c r="K141" s="54">
        <f t="shared" si="6"/>
        <v>51713268</v>
      </c>
      <c r="L141" s="55">
        <f t="shared" si="7"/>
        <v>51713268</v>
      </c>
      <c r="M141" s="52">
        <v>52921098</v>
      </c>
      <c r="N141" s="5">
        <v>2001</v>
      </c>
      <c r="O141" s="5">
        <v>2010</v>
      </c>
      <c r="P141" s="9" t="s">
        <v>1338</v>
      </c>
      <c r="Q141" s="9" t="s">
        <v>817</v>
      </c>
      <c r="R141" s="9" t="s">
        <v>434</v>
      </c>
      <c r="S141" s="9" t="s">
        <v>935</v>
      </c>
      <c r="T141" s="10" t="s">
        <v>450</v>
      </c>
      <c r="U141" s="9" t="s">
        <v>477</v>
      </c>
      <c r="V141" s="6"/>
    </row>
    <row r="142" spans="1:24" ht="225" customHeight="1" x14ac:dyDescent="0.25">
      <c r="A142" s="1">
        <v>144</v>
      </c>
      <c r="C142" s="5" t="s">
        <v>283</v>
      </c>
      <c r="D142" s="9" t="s">
        <v>180</v>
      </c>
      <c r="E142" s="9" t="s">
        <v>136</v>
      </c>
      <c r="F142" s="46" t="s">
        <v>1386</v>
      </c>
      <c r="G142" s="9" t="s">
        <v>1806</v>
      </c>
      <c r="H142" s="9" t="s">
        <v>752</v>
      </c>
      <c r="I142" s="46">
        <v>343000000</v>
      </c>
      <c r="J142" s="41">
        <v>0.80720000000000003</v>
      </c>
      <c r="K142" s="54">
        <f t="shared" si="6"/>
        <v>276869600</v>
      </c>
      <c r="L142" s="55">
        <f t="shared" si="7"/>
        <v>276869600</v>
      </c>
      <c r="M142" s="52">
        <v>276869600</v>
      </c>
      <c r="N142" s="5">
        <v>2013</v>
      </c>
      <c r="O142" s="5">
        <v>2021</v>
      </c>
      <c r="P142" s="9" t="s">
        <v>1298</v>
      </c>
      <c r="Q142" s="9" t="s">
        <v>219</v>
      </c>
      <c r="R142" s="9" t="s">
        <v>435</v>
      </c>
      <c r="S142" s="9" t="s">
        <v>450</v>
      </c>
      <c r="T142" s="10"/>
      <c r="U142" s="9" t="s">
        <v>478</v>
      </c>
      <c r="V142" s="6"/>
    </row>
    <row r="143" spans="1:24" ht="150" customHeight="1" x14ac:dyDescent="0.25">
      <c r="A143" s="1">
        <v>145</v>
      </c>
      <c r="C143" s="9" t="s">
        <v>46</v>
      </c>
      <c r="D143" s="9" t="s">
        <v>180</v>
      </c>
      <c r="E143" s="9" t="s">
        <v>137</v>
      </c>
      <c r="F143" s="46" t="s">
        <v>182</v>
      </c>
      <c r="G143" s="9" t="s">
        <v>1831</v>
      </c>
      <c r="H143" s="9" t="s">
        <v>1387</v>
      </c>
      <c r="I143" s="46">
        <v>20550000</v>
      </c>
      <c r="J143" s="41">
        <v>0.80720000000000003</v>
      </c>
      <c r="K143" s="54">
        <f t="shared" si="6"/>
        <v>16587960</v>
      </c>
      <c r="L143" s="55">
        <f t="shared" si="7"/>
        <v>16587960</v>
      </c>
      <c r="M143" s="52">
        <v>16587960</v>
      </c>
      <c r="N143" s="5">
        <v>2007</v>
      </c>
      <c r="O143" s="5">
        <v>2016</v>
      </c>
      <c r="P143" s="9" t="s">
        <v>1299</v>
      </c>
      <c r="Q143" s="9" t="s">
        <v>1058</v>
      </c>
      <c r="R143" s="9" t="s">
        <v>436</v>
      </c>
      <c r="S143" s="9" t="s">
        <v>451</v>
      </c>
      <c r="T143" s="10" t="s">
        <v>462</v>
      </c>
      <c r="U143" s="9" t="s">
        <v>898</v>
      </c>
      <c r="V143" s="6"/>
    </row>
    <row r="144" spans="1:24" ht="240" customHeight="1" x14ac:dyDescent="0.25">
      <c r="A144" s="1">
        <v>146</v>
      </c>
      <c r="C144" s="9" t="s">
        <v>46</v>
      </c>
      <c r="D144" s="9" t="s">
        <v>180</v>
      </c>
      <c r="E144" s="9" t="s">
        <v>138</v>
      </c>
      <c r="F144" s="46" t="s">
        <v>182</v>
      </c>
      <c r="G144" s="9" t="s">
        <v>1831</v>
      </c>
      <c r="H144" s="9" t="s">
        <v>350</v>
      </c>
      <c r="I144" s="46">
        <v>15000000</v>
      </c>
      <c r="J144" s="41">
        <v>0.80720000000000003</v>
      </c>
      <c r="K144" s="54">
        <f t="shared" si="6"/>
        <v>12108000</v>
      </c>
      <c r="L144" s="55">
        <f t="shared" si="7"/>
        <v>12108000</v>
      </c>
      <c r="M144" s="52">
        <v>12108000</v>
      </c>
      <c r="N144" s="5">
        <v>2011</v>
      </c>
      <c r="O144" s="5">
        <v>2016</v>
      </c>
      <c r="P144" s="9" t="s">
        <v>1300</v>
      </c>
      <c r="Q144" s="9" t="s">
        <v>1058</v>
      </c>
      <c r="R144" s="9" t="s">
        <v>436</v>
      </c>
      <c r="S144" s="9" t="s">
        <v>451</v>
      </c>
      <c r="T144" s="10"/>
      <c r="U144" s="14" t="s">
        <v>479</v>
      </c>
      <c r="V144" s="6"/>
    </row>
    <row r="145" spans="1:22" ht="135" customHeight="1" x14ac:dyDescent="0.25">
      <c r="A145" s="1">
        <v>147</v>
      </c>
      <c r="C145" s="9" t="s">
        <v>46</v>
      </c>
      <c r="D145" s="9" t="s">
        <v>180</v>
      </c>
      <c r="E145" s="9" t="s">
        <v>139</v>
      </c>
      <c r="F145" s="46" t="s">
        <v>1852</v>
      </c>
      <c r="G145" s="9" t="s">
        <v>1853</v>
      </c>
      <c r="H145" s="9" t="s">
        <v>1387</v>
      </c>
      <c r="I145" s="46">
        <v>28100000</v>
      </c>
      <c r="J145" s="41">
        <v>0.80720000000000003</v>
      </c>
      <c r="K145" s="54">
        <f t="shared" si="6"/>
        <v>22682320</v>
      </c>
      <c r="L145" s="55">
        <f t="shared" si="7"/>
        <v>22682320</v>
      </c>
      <c r="M145" s="52">
        <v>22682320</v>
      </c>
      <c r="N145" s="5">
        <v>2006</v>
      </c>
      <c r="O145" s="5">
        <v>2013</v>
      </c>
      <c r="P145" s="9" t="s">
        <v>1301</v>
      </c>
      <c r="Q145" s="9" t="s">
        <v>1150</v>
      </c>
      <c r="R145" s="9" t="s">
        <v>436</v>
      </c>
      <c r="S145" s="9" t="s">
        <v>452</v>
      </c>
      <c r="T145" s="10" t="s">
        <v>462</v>
      </c>
      <c r="U145" s="9" t="s">
        <v>480</v>
      </c>
      <c r="V145" s="6"/>
    </row>
    <row r="146" spans="1:22" ht="409.5" customHeight="1" x14ac:dyDescent="0.25">
      <c r="A146" s="1">
        <v>148</v>
      </c>
      <c r="C146" s="9" t="s">
        <v>46</v>
      </c>
      <c r="D146" s="9" t="s">
        <v>180</v>
      </c>
      <c r="E146" s="9" t="s">
        <v>140</v>
      </c>
      <c r="F146" s="46" t="s">
        <v>183</v>
      </c>
      <c r="G146" s="9">
        <v>65</v>
      </c>
      <c r="H146" s="9" t="s">
        <v>325</v>
      </c>
      <c r="I146" s="46">
        <f>SUM(I141:I145)</f>
        <v>470715000</v>
      </c>
      <c r="J146" s="41">
        <v>0.80720000000000003</v>
      </c>
      <c r="K146" s="54">
        <f t="shared" si="6"/>
        <v>379961148</v>
      </c>
      <c r="L146" s="55">
        <f t="shared" si="7"/>
        <v>379961148</v>
      </c>
      <c r="M146" s="52">
        <v>381168978</v>
      </c>
      <c r="N146" s="5">
        <v>2014</v>
      </c>
      <c r="O146" s="5">
        <v>2017</v>
      </c>
      <c r="P146" s="9" t="s">
        <v>1302</v>
      </c>
      <c r="Q146" s="9" t="s">
        <v>1058</v>
      </c>
      <c r="R146" s="9" t="s">
        <v>325</v>
      </c>
      <c r="S146" s="9" t="s">
        <v>453</v>
      </c>
      <c r="T146" s="10"/>
      <c r="U146" s="9" t="s">
        <v>481</v>
      </c>
      <c r="V146" s="6"/>
    </row>
    <row r="147" spans="1:22" ht="150" customHeight="1" x14ac:dyDescent="0.25">
      <c r="A147" s="1">
        <v>149</v>
      </c>
      <c r="C147" s="5" t="s">
        <v>18</v>
      </c>
      <c r="D147" s="9" t="s">
        <v>180</v>
      </c>
      <c r="E147" s="9" t="s">
        <v>141</v>
      </c>
      <c r="F147" s="46" t="s">
        <v>182</v>
      </c>
      <c r="G147" s="9" t="s">
        <v>1831</v>
      </c>
      <c r="H147" s="9" t="s">
        <v>1388</v>
      </c>
      <c r="I147" s="46">
        <f>SUM(I142:I146)</f>
        <v>877365000</v>
      </c>
      <c r="J147" s="41">
        <v>0.80720000000000003</v>
      </c>
      <c r="K147" s="54">
        <f t="shared" si="6"/>
        <v>708209028</v>
      </c>
      <c r="L147" s="55">
        <f t="shared" si="7"/>
        <v>708209028</v>
      </c>
      <c r="M147" s="52">
        <v>709416858</v>
      </c>
      <c r="N147" s="5">
        <v>2005</v>
      </c>
      <c r="O147" s="5">
        <v>2014</v>
      </c>
      <c r="P147" s="9" t="s">
        <v>427</v>
      </c>
      <c r="Q147" s="9" t="s">
        <v>219</v>
      </c>
      <c r="R147" s="9" t="s">
        <v>1059</v>
      </c>
      <c r="S147" s="9"/>
      <c r="T147" s="10" t="s">
        <v>462</v>
      </c>
      <c r="U147" s="9" t="s">
        <v>482</v>
      </c>
      <c r="V147" s="6"/>
    </row>
    <row r="148" spans="1:22" ht="150" customHeight="1" x14ac:dyDescent="0.25">
      <c r="A148" s="1">
        <v>150</v>
      </c>
      <c r="C148" s="5" t="s">
        <v>18</v>
      </c>
      <c r="D148" s="9" t="s">
        <v>180</v>
      </c>
      <c r="E148" s="9" t="s">
        <v>142</v>
      </c>
      <c r="F148" s="46" t="s">
        <v>183</v>
      </c>
      <c r="G148" s="9">
        <v>65</v>
      </c>
      <c r="H148" s="9" t="s">
        <v>183</v>
      </c>
      <c r="I148" s="46">
        <v>10020000</v>
      </c>
      <c r="J148" s="41">
        <v>0.80720000000000003</v>
      </c>
      <c r="K148" s="54">
        <f t="shared" si="6"/>
        <v>8088144</v>
      </c>
      <c r="L148" s="55">
        <f t="shared" si="7"/>
        <v>8088144</v>
      </c>
      <c r="M148" s="52">
        <v>8088144</v>
      </c>
      <c r="N148" s="5">
        <v>2010</v>
      </c>
      <c r="O148" s="5">
        <v>2014</v>
      </c>
      <c r="P148" s="9" t="s">
        <v>427</v>
      </c>
      <c r="Q148" s="9" t="s">
        <v>219</v>
      </c>
      <c r="R148" s="9" t="s">
        <v>1059</v>
      </c>
      <c r="S148" s="9"/>
      <c r="T148" s="10" t="s">
        <v>462</v>
      </c>
      <c r="U148" s="9" t="s">
        <v>483</v>
      </c>
      <c r="V148" s="6"/>
    </row>
    <row r="149" spans="1:22" ht="300" customHeight="1" x14ac:dyDescent="0.25">
      <c r="A149" s="1">
        <v>151</v>
      </c>
      <c r="C149" s="5" t="s">
        <v>18</v>
      </c>
      <c r="D149" s="9" t="s">
        <v>180</v>
      </c>
      <c r="E149" s="9" t="s">
        <v>143</v>
      </c>
      <c r="F149" s="46" t="s">
        <v>1389</v>
      </c>
      <c r="G149" s="9">
        <v>69</v>
      </c>
      <c r="H149" s="9" t="s">
        <v>1391</v>
      </c>
      <c r="I149" s="46">
        <f>SUM(I144:I148)</f>
        <v>1401200000</v>
      </c>
      <c r="J149" s="41">
        <v>0.80720000000000003</v>
      </c>
      <c r="K149" s="54">
        <f t="shared" si="6"/>
        <v>1131048640</v>
      </c>
      <c r="L149" s="55">
        <f t="shared" si="7"/>
        <v>1131048640</v>
      </c>
      <c r="M149" s="52">
        <v>1133464299</v>
      </c>
      <c r="N149" s="5">
        <v>2010</v>
      </c>
      <c r="O149" s="5">
        <v>2011</v>
      </c>
      <c r="P149" s="9" t="s">
        <v>428</v>
      </c>
      <c r="Q149" s="9" t="s">
        <v>219</v>
      </c>
      <c r="R149" s="9" t="s">
        <v>437</v>
      </c>
      <c r="S149" s="9"/>
      <c r="T149" s="10"/>
      <c r="U149" s="14" t="s">
        <v>484</v>
      </c>
      <c r="V149" s="6"/>
    </row>
    <row r="150" spans="1:22" ht="409.5" customHeight="1" x14ac:dyDescent="0.25">
      <c r="A150" s="1">
        <v>152</v>
      </c>
      <c r="C150" s="5" t="s">
        <v>18</v>
      </c>
      <c r="D150" s="9" t="s">
        <v>180</v>
      </c>
      <c r="E150" s="9" t="s">
        <v>144</v>
      </c>
      <c r="F150" s="46" t="s">
        <v>1855</v>
      </c>
      <c r="G150" s="9" t="s">
        <v>1856</v>
      </c>
      <c r="H150" s="9" t="s">
        <v>347</v>
      </c>
      <c r="I150" s="46">
        <v>28268038</v>
      </c>
      <c r="J150" s="41">
        <v>0.80720000000000003</v>
      </c>
      <c r="K150" s="54">
        <f t="shared" si="6"/>
        <v>22817960.273600001</v>
      </c>
      <c r="L150" s="55">
        <f t="shared" si="7"/>
        <v>22817960</v>
      </c>
      <c r="M150" s="52">
        <v>22817960</v>
      </c>
      <c r="N150" s="5">
        <v>2013</v>
      </c>
      <c r="O150" s="5">
        <v>2020</v>
      </c>
      <c r="P150" s="9" t="s">
        <v>429</v>
      </c>
      <c r="Q150" s="9" t="s">
        <v>219</v>
      </c>
      <c r="R150" s="9" t="s">
        <v>438</v>
      </c>
      <c r="S150" s="9" t="s">
        <v>454</v>
      </c>
      <c r="T150" s="10" t="s">
        <v>463</v>
      </c>
      <c r="U150" s="9" t="s">
        <v>485</v>
      </c>
      <c r="V150" s="6"/>
    </row>
    <row r="151" spans="1:22" ht="409.5" customHeight="1" x14ac:dyDescent="0.25">
      <c r="A151" s="1">
        <v>153</v>
      </c>
      <c r="C151" s="5" t="s">
        <v>18</v>
      </c>
      <c r="D151" s="9" t="s">
        <v>180</v>
      </c>
      <c r="E151" s="9" t="s">
        <v>1647</v>
      </c>
      <c r="F151" s="46" t="s">
        <v>183</v>
      </c>
      <c r="G151" s="9">
        <v>65</v>
      </c>
      <c r="H151" s="9" t="s">
        <v>1648</v>
      </c>
      <c r="I151" s="46">
        <v>12000000</v>
      </c>
      <c r="J151" s="41">
        <v>0.80720000000000003</v>
      </c>
      <c r="K151" s="54">
        <f t="shared" si="6"/>
        <v>9686400</v>
      </c>
      <c r="L151" s="55">
        <f t="shared" si="7"/>
        <v>9686400</v>
      </c>
      <c r="M151" s="52">
        <v>9686400</v>
      </c>
      <c r="N151" s="5">
        <v>2015</v>
      </c>
      <c r="O151" s="5">
        <v>2020</v>
      </c>
      <c r="P151" s="9" t="s">
        <v>429</v>
      </c>
      <c r="Q151" s="9" t="s">
        <v>219</v>
      </c>
      <c r="R151" s="9" t="s">
        <v>438</v>
      </c>
      <c r="S151" s="9" t="s">
        <v>454</v>
      </c>
      <c r="T151" s="10" t="s">
        <v>463</v>
      </c>
      <c r="U151" s="9" t="s">
        <v>485</v>
      </c>
      <c r="V151" s="6"/>
    </row>
    <row r="152" spans="1:22" ht="210" customHeight="1" x14ac:dyDescent="0.25">
      <c r="A152" s="1">
        <v>154</v>
      </c>
      <c r="C152" s="5" t="s">
        <v>179</v>
      </c>
      <c r="D152" s="9" t="s">
        <v>180</v>
      </c>
      <c r="E152" s="9" t="s">
        <v>145</v>
      </c>
      <c r="F152" s="46" t="s">
        <v>1390</v>
      </c>
      <c r="G152" s="9" t="s">
        <v>1834</v>
      </c>
      <c r="H152" s="9" t="s">
        <v>439</v>
      </c>
      <c r="I152" s="46">
        <v>74550000</v>
      </c>
      <c r="J152" s="41">
        <v>0.80720000000000003</v>
      </c>
      <c r="K152" s="54">
        <f t="shared" si="6"/>
        <v>60176760</v>
      </c>
      <c r="L152" s="55">
        <f t="shared" si="7"/>
        <v>60176760</v>
      </c>
      <c r="M152" s="52">
        <v>60176760</v>
      </c>
      <c r="N152" s="5">
        <v>2003</v>
      </c>
      <c r="O152" s="5">
        <v>2013</v>
      </c>
      <c r="P152" s="9" t="s">
        <v>1303</v>
      </c>
      <c r="Q152" s="9" t="s">
        <v>219</v>
      </c>
      <c r="R152" s="9" t="s">
        <v>439</v>
      </c>
      <c r="S152" s="9" t="s">
        <v>190</v>
      </c>
      <c r="T152" s="10" t="s">
        <v>188</v>
      </c>
      <c r="U152" s="14" t="s">
        <v>486</v>
      </c>
      <c r="V152" s="6"/>
    </row>
    <row r="153" spans="1:22" ht="212.25" customHeight="1" x14ac:dyDescent="0.25">
      <c r="A153" s="1">
        <v>155</v>
      </c>
      <c r="C153" s="9" t="s">
        <v>634</v>
      </c>
      <c r="D153" s="9" t="s">
        <v>291</v>
      </c>
      <c r="E153" s="9" t="s">
        <v>1394</v>
      </c>
      <c r="F153" s="44" t="s">
        <v>1857</v>
      </c>
      <c r="G153" s="9" t="s">
        <v>1858</v>
      </c>
      <c r="H153" s="9" t="s">
        <v>153</v>
      </c>
      <c r="I153" s="44">
        <v>23000000</v>
      </c>
      <c r="J153" s="41">
        <v>1</v>
      </c>
      <c r="K153" s="54">
        <f t="shared" si="6"/>
        <v>23000000</v>
      </c>
      <c r="L153" s="55">
        <f t="shared" si="7"/>
        <v>23000000</v>
      </c>
      <c r="M153" s="52">
        <v>23000000</v>
      </c>
      <c r="N153" s="9">
        <v>2010</v>
      </c>
      <c r="O153" s="9">
        <v>2017</v>
      </c>
      <c r="P153" s="9" t="s">
        <v>1393</v>
      </c>
      <c r="Q153" s="9" t="s">
        <v>219</v>
      </c>
      <c r="R153" s="9" t="s">
        <v>917</v>
      </c>
      <c r="S153" s="9"/>
      <c r="T153" s="10"/>
      <c r="U153" s="9" t="s">
        <v>916</v>
      </c>
      <c r="V153" s="6"/>
    </row>
    <row r="154" spans="1:22" ht="225" customHeight="1" x14ac:dyDescent="0.25">
      <c r="A154" s="1">
        <v>156</v>
      </c>
      <c r="C154" s="10" t="s">
        <v>283</v>
      </c>
      <c r="D154" s="9" t="s">
        <v>253</v>
      </c>
      <c r="E154" s="9" t="s">
        <v>489</v>
      </c>
      <c r="F154" s="44" t="s">
        <v>1361</v>
      </c>
      <c r="G154" s="9">
        <v>50</v>
      </c>
      <c r="H154" s="9" t="s">
        <v>1395</v>
      </c>
      <c r="I154" s="44"/>
      <c r="J154" s="41"/>
      <c r="K154" s="54">
        <f t="shared" si="6"/>
        <v>0</v>
      </c>
      <c r="L154" s="55">
        <f t="shared" si="7"/>
        <v>0</v>
      </c>
      <c r="M154" s="52">
        <v>0</v>
      </c>
      <c r="N154" s="5">
        <v>2005</v>
      </c>
      <c r="O154" s="5">
        <v>2016</v>
      </c>
      <c r="P154" s="9" t="s">
        <v>1304</v>
      </c>
      <c r="Q154" s="9" t="s">
        <v>975</v>
      </c>
      <c r="R154" s="9" t="s">
        <v>977</v>
      </c>
      <c r="S154" s="9"/>
      <c r="T154" s="10"/>
      <c r="U154" s="14" t="s">
        <v>976</v>
      </c>
      <c r="V154" s="6"/>
    </row>
    <row r="155" spans="1:22" ht="105" customHeight="1" x14ac:dyDescent="0.25">
      <c r="A155" s="1">
        <v>157</v>
      </c>
      <c r="C155" s="10" t="s">
        <v>283</v>
      </c>
      <c r="D155" s="9" t="s">
        <v>1709</v>
      </c>
      <c r="E155" s="9" t="s">
        <v>490</v>
      </c>
      <c r="F155" s="46" t="s">
        <v>1386</v>
      </c>
      <c r="G155" s="9" t="s">
        <v>1806</v>
      </c>
      <c r="H155" s="9" t="s">
        <v>1396</v>
      </c>
      <c r="I155" s="46">
        <v>63000000</v>
      </c>
      <c r="J155" s="41">
        <v>0.80720000000000003</v>
      </c>
      <c r="K155" s="54">
        <f t="shared" si="6"/>
        <v>50853600</v>
      </c>
      <c r="L155" s="55">
        <f t="shared" si="7"/>
        <v>50853600</v>
      </c>
      <c r="M155" s="52">
        <v>50853600</v>
      </c>
      <c r="N155" s="5">
        <v>2005</v>
      </c>
      <c r="O155" s="5">
        <v>2014</v>
      </c>
      <c r="P155" s="9" t="s">
        <v>558</v>
      </c>
      <c r="Q155" s="9" t="s">
        <v>219</v>
      </c>
      <c r="R155" s="9" t="s">
        <v>598</v>
      </c>
      <c r="S155" s="9"/>
      <c r="T155" s="10"/>
      <c r="U155" s="9" t="s">
        <v>1060</v>
      </c>
      <c r="V155" s="6"/>
    </row>
    <row r="156" spans="1:22" ht="170.25" customHeight="1" x14ac:dyDescent="0.25">
      <c r="A156" s="1">
        <v>158</v>
      </c>
      <c r="C156" s="10" t="s">
        <v>283</v>
      </c>
      <c r="D156" s="9" t="s">
        <v>1705</v>
      </c>
      <c r="E156" s="9" t="s">
        <v>492</v>
      </c>
      <c r="F156" s="46" t="s">
        <v>380</v>
      </c>
      <c r="G156" s="9">
        <v>20</v>
      </c>
      <c r="H156" s="9" t="s">
        <v>1</v>
      </c>
      <c r="I156" s="46">
        <v>3290000</v>
      </c>
      <c r="J156" s="41">
        <v>0.80720000000000003</v>
      </c>
      <c r="K156" s="54">
        <f t="shared" si="6"/>
        <v>2655688</v>
      </c>
      <c r="L156" s="55">
        <f t="shared" si="7"/>
        <v>2655688</v>
      </c>
      <c r="M156" s="52">
        <v>2655688</v>
      </c>
      <c r="N156" s="5">
        <v>2007</v>
      </c>
      <c r="O156" s="5">
        <v>2013</v>
      </c>
      <c r="P156" s="9" t="s">
        <v>1305</v>
      </c>
      <c r="Q156" s="9" t="s">
        <v>1061</v>
      </c>
      <c r="R156" s="9" t="s">
        <v>735</v>
      </c>
      <c r="S156" s="9"/>
      <c r="T156" s="10"/>
      <c r="U156" s="14" t="s">
        <v>1062</v>
      </c>
      <c r="V156" s="6"/>
    </row>
    <row r="157" spans="1:22" ht="60" customHeight="1" x14ac:dyDescent="0.25">
      <c r="A157" s="1">
        <v>159</v>
      </c>
      <c r="C157" s="10" t="s">
        <v>1398</v>
      </c>
      <c r="D157" s="9" t="s">
        <v>1708</v>
      </c>
      <c r="E157" s="9" t="s">
        <v>1399</v>
      </c>
      <c r="F157" s="44" t="s">
        <v>1397</v>
      </c>
      <c r="G157" s="9">
        <v>24</v>
      </c>
      <c r="H157" s="9" t="s">
        <v>601</v>
      </c>
      <c r="I157" s="44">
        <v>300000</v>
      </c>
      <c r="J157" s="41">
        <v>1</v>
      </c>
      <c r="K157" s="54">
        <f t="shared" si="6"/>
        <v>300000</v>
      </c>
      <c r="L157" s="55">
        <f t="shared" si="7"/>
        <v>300000</v>
      </c>
      <c r="M157" s="52">
        <v>300000</v>
      </c>
      <c r="N157" s="5">
        <v>2007</v>
      </c>
      <c r="O157" s="5">
        <v>2011</v>
      </c>
      <c r="P157" s="9" t="s">
        <v>1192</v>
      </c>
      <c r="Q157" s="9" t="s">
        <v>219</v>
      </c>
      <c r="R157" s="9" t="s">
        <v>731</v>
      </c>
      <c r="S157" s="9"/>
      <c r="T157" s="10"/>
      <c r="U157" s="9"/>
      <c r="V157" s="6"/>
    </row>
    <row r="158" spans="1:22" s="11" customFormat="1" ht="60" customHeight="1" x14ac:dyDescent="0.25">
      <c r="A158" s="11">
        <v>160</v>
      </c>
      <c r="C158" s="10" t="s">
        <v>46</v>
      </c>
      <c r="D158" s="9" t="s">
        <v>311</v>
      </c>
      <c r="E158" s="9" t="s">
        <v>495</v>
      </c>
      <c r="F158" s="47" t="s">
        <v>1402</v>
      </c>
      <c r="G158" s="9">
        <v>12</v>
      </c>
      <c r="H158" s="9" t="s">
        <v>602</v>
      </c>
      <c r="I158" s="47">
        <v>20000</v>
      </c>
      <c r="J158" s="41">
        <v>1.14025</v>
      </c>
      <c r="K158" s="54">
        <f t="shared" si="6"/>
        <v>22805</v>
      </c>
      <c r="L158" s="55">
        <f t="shared" si="7"/>
        <v>22805</v>
      </c>
      <c r="M158" s="52">
        <v>22805</v>
      </c>
      <c r="N158" s="5">
        <v>2007</v>
      </c>
      <c r="O158" s="5"/>
      <c r="P158" s="9" t="s">
        <v>560</v>
      </c>
      <c r="Q158" s="9" t="s">
        <v>219</v>
      </c>
      <c r="R158" s="9" t="s">
        <v>602</v>
      </c>
      <c r="S158" s="9"/>
      <c r="T158" s="10"/>
      <c r="U158" s="24" t="s">
        <v>1401</v>
      </c>
      <c r="V158" s="5"/>
    </row>
    <row r="159" spans="1:22" ht="45" customHeight="1" x14ac:dyDescent="0.25">
      <c r="A159" s="1">
        <v>161</v>
      </c>
      <c r="C159" s="10" t="s">
        <v>18</v>
      </c>
      <c r="D159" s="9" t="s">
        <v>1696</v>
      </c>
      <c r="E159" s="9" t="s">
        <v>497</v>
      </c>
      <c r="F159" s="46" t="s">
        <v>235</v>
      </c>
      <c r="G159" s="9">
        <v>13</v>
      </c>
      <c r="H159" s="9" t="s">
        <v>1403</v>
      </c>
      <c r="I159" s="46">
        <v>2500000</v>
      </c>
      <c r="J159" s="41">
        <v>0.80720000000000003</v>
      </c>
      <c r="K159" s="54">
        <f t="shared" si="6"/>
        <v>2018000</v>
      </c>
      <c r="L159" s="55">
        <f t="shared" si="7"/>
        <v>2018000</v>
      </c>
      <c r="M159" s="52">
        <v>2018000</v>
      </c>
      <c r="N159" s="5">
        <v>2007</v>
      </c>
      <c r="O159" s="5">
        <v>2022</v>
      </c>
      <c r="P159" s="9" t="s">
        <v>562</v>
      </c>
      <c r="Q159" s="9" t="s">
        <v>978</v>
      </c>
      <c r="R159" s="9" t="s">
        <v>603</v>
      </c>
      <c r="S159" s="9" t="s">
        <v>983</v>
      </c>
      <c r="T159" s="10" t="s">
        <v>980</v>
      </c>
      <c r="U159" s="24" t="s">
        <v>979</v>
      </c>
      <c r="V159" s="6"/>
    </row>
    <row r="160" spans="1:22" ht="45" customHeight="1" x14ac:dyDescent="0.25">
      <c r="A160" s="1">
        <v>162</v>
      </c>
      <c r="C160" s="10" t="s">
        <v>283</v>
      </c>
      <c r="D160" s="9" t="s">
        <v>1723</v>
      </c>
      <c r="E160" s="9" t="s">
        <v>303</v>
      </c>
      <c r="F160" s="44" t="s">
        <v>1404</v>
      </c>
      <c r="G160" s="9" t="s">
        <v>1789</v>
      </c>
      <c r="H160" s="9" t="s">
        <v>1405</v>
      </c>
      <c r="I160" s="44">
        <v>14120000</v>
      </c>
      <c r="J160" s="41">
        <v>1</v>
      </c>
      <c r="K160" s="54">
        <f t="shared" si="6"/>
        <v>14120000</v>
      </c>
      <c r="L160" s="55">
        <f t="shared" si="7"/>
        <v>14120000</v>
      </c>
      <c r="M160" s="52">
        <v>14120000</v>
      </c>
      <c r="N160" s="5">
        <v>2008</v>
      </c>
      <c r="O160" s="5">
        <v>2022</v>
      </c>
      <c r="P160" s="9" t="s">
        <v>563</v>
      </c>
      <c r="Q160" s="9" t="s">
        <v>219</v>
      </c>
      <c r="R160" s="9" t="s">
        <v>604</v>
      </c>
      <c r="S160" s="9" t="s">
        <v>982</v>
      </c>
      <c r="T160" s="10" t="s">
        <v>1084</v>
      </c>
      <c r="U160" s="14" t="s">
        <v>981</v>
      </c>
      <c r="V160" s="6"/>
    </row>
    <row r="161" spans="1:22" ht="60" customHeight="1" x14ac:dyDescent="0.25">
      <c r="A161" s="1">
        <v>163</v>
      </c>
      <c r="C161" s="10" t="s">
        <v>179</v>
      </c>
      <c r="D161" s="9" t="s">
        <v>253</v>
      </c>
      <c r="E161" s="9" t="s">
        <v>499</v>
      </c>
      <c r="F161" s="46" t="s">
        <v>380</v>
      </c>
      <c r="G161" s="9">
        <v>20</v>
      </c>
      <c r="H161" s="9" t="s">
        <v>166</v>
      </c>
      <c r="I161" s="46">
        <v>2215000</v>
      </c>
      <c r="J161" s="41">
        <v>0.80720000000000003</v>
      </c>
      <c r="K161" s="54">
        <f t="shared" si="6"/>
        <v>1787948</v>
      </c>
      <c r="L161" s="55">
        <f t="shared" si="7"/>
        <v>1787948</v>
      </c>
      <c r="M161" s="52">
        <v>1787948</v>
      </c>
      <c r="N161" s="5">
        <v>2008</v>
      </c>
      <c r="O161" s="5">
        <v>2012</v>
      </c>
      <c r="P161" s="9" t="s">
        <v>564</v>
      </c>
      <c r="Q161" s="9" t="s">
        <v>985</v>
      </c>
      <c r="R161" s="9" t="s">
        <v>605</v>
      </c>
      <c r="S161" s="9"/>
      <c r="T161" s="10"/>
      <c r="U161" s="9" t="s">
        <v>984</v>
      </c>
      <c r="V161" s="6"/>
    </row>
    <row r="162" spans="1:22" ht="120" customHeight="1" x14ac:dyDescent="0.25">
      <c r="A162" s="1">
        <v>164</v>
      </c>
      <c r="C162" s="10" t="s">
        <v>634</v>
      </c>
      <c r="D162" s="9" t="s">
        <v>180</v>
      </c>
      <c r="E162" s="9" t="s">
        <v>104</v>
      </c>
      <c r="F162" s="44" t="s">
        <v>230</v>
      </c>
      <c r="G162" s="9">
        <v>17</v>
      </c>
      <c r="H162" s="9" t="s">
        <v>601</v>
      </c>
      <c r="I162" s="44">
        <v>3200000</v>
      </c>
      <c r="J162" s="41">
        <v>1</v>
      </c>
      <c r="K162" s="54">
        <f t="shared" si="6"/>
        <v>3200000</v>
      </c>
      <c r="L162" s="55">
        <f t="shared" si="7"/>
        <v>3200000</v>
      </c>
      <c r="M162" s="52">
        <v>3200000</v>
      </c>
      <c r="N162" s="5">
        <v>2012</v>
      </c>
      <c r="O162" s="5">
        <v>2015</v>
      </c>
      <c r="P162" s="9" t="s">
        <v>565</v>
      </c>
      <c r="Q162" s="9" t="s">
        <v>973</v>
      </c>
      <c r="R162" s="9" t="s">
        <v>606</v>
      </c>
      <c r="S162" s="14" t="s">
        <v>1406</v>
      </c>
      <c r="T162" s="10"/>
      <c r="U162" s="9"/>
      <c r="V162" s="6"/>
    </row>
    <row r="163" spans="1:22" ht="75" customHeight="1" x14ac:dyDescent="0.25">
      <c r="A163" s="1">
        <v>165</v>
      </c>
      <c r="C163" s="9" t="s">
        <v>634</v>
      </c>
      <c r="D163" s="9" t="s">
        <v>1703</v>
      </c>
      <c r="E163" s="9" t="s">
        <v>500</v>
      </c>
      <c r="F163" s="44" t="s">
        <v>1543</v>
      </c>
      <c r="G163" s="9">
        <v>23</v>
      </c>
      <c r="H163" s="9" t="s">
        <v>36</v>
      </c>
      <c r="I163" s="44"/>
      <c r="J163" s="41"/>
      <c r="K163" s="54">
        <f t="shared" si="6"/>
        <v>0</v>
      </c>
      <c r="L163" s="55">
        <f t="shared" si="7"/>
        <v>0</v>
      </c>
      <c r="M163" s="52">
        <v>0</v>
      </c>
      <c r="N163" s="5">
        <v>2008</v>
      </c>
      <c r="O163" s="5">
        <v>2015</v>
      </c>
      <c r="P163" s="9" t="s">
        <v>566</v>
      </c>
      <c r="Q163" s="9" t="s">
        <v>759</v>
      </c>
      <c r="R163" s="9" t="s">
        <v>607</v>
      </c>
      <c r="S163" s="9"/>
      <c r="T163" s="10"/>
      <c r="U163" s="9" t="s">
        <v>986</v>
      </c>
      <c r="V163" s="6"/>
    </row>
    <row r="164" spans="1:22" ht="75" customHeight="1" x14ac:dyDescent="0.25">
      <c r="A164" s="1">
        <v>166</v>
      </c>
      <c r="C164" s="10" t="s">
        <v>103</v>
      </c>
      <c r="D164" s="9" t="s">
        <v>1713</v>
      </c>
      <c r="E164" s="9" t="s">
        <v>501</v>
      </c>
      <c r="F164" s="46" t="s">
        <v>1400</v>
      </c>
      <c r="G164" s="9">
        <v>52</v>
      </c>
      <c r="H164" s="9" t="s">
        <v>745</v>
      </c>
      <c r="I164" s="46">
        <v>354000</v>
      </c>
      <c r="J164" s="41">
        <v>0.80720000000000003</v>
      </c>
      <c r="K164" s="54">
        <f t="shared" si="6"/>
        <v>285748.8</v>
      </c>
      <c r="L164" s="55">
        <f t="shared" si="7"/>
        <v>285749</v>
      </c>
      <c r="M164" s="52">
        <v>285749</v>
      </c>
      <c r="N164" s="5">
        <v>2008</v>
      </c>
      <c r="O164" s="5">
        <v>2012</v>
      </c>
      <c r="P164" s="9" t="s">
        <v>1341</v>
      </c>
      <c r="Q164" s="9" t="s">
        <v>759</v>
      </c>
      <c r="R164" s="9" t="s">
        <v>600</v>
      </c>
      <c r="S164" s="9"/>
      <c r="T164" s="10"/>
      <c r="U164" s="9" t="s">
        <v>1407</v>
      </c>
      <c r="V164" s="6"/>
    </row>
    <row r="165" spans="1:22" ht="165" customHeight="1" x14ac:dyDescent="0.25">
      <c r="A165" s="1">
        <v>167</v>
      </c>
      <c r="C165" s="10" t="s">
        <v>283</v>
      </c>
      <c r="D165" s="9" t="s">
        <v>311</v>
      </c>
      <c r="E165" s="9" t="s">
        <v>509</v>
      </c>
      <c r="F165" s="46" t="s">
        <v>244</v>
      </c>
      <c r="G165" s="9">
        <v>61</v>
      </c>
      <c r="H165" s="9" t="s">
        <v>596</v>
      </c>
      <c r="I165" s="46">
        <v>600000</v>
      </c>
      <c r="J165" s="41">
        <v>0.80720000000000003</v>
      </c>
      <c r="K165" s="54">
        <f t="shared" si="6"/>
        <v>484320</v>
      </c>
      <c r="L165" s="55">
        <f t="shared" si="7"/>
        <v>484320</v>
      </c>
      <c r="M165" s="52">
        <v>484320</v>
      </c>
      <c r="N165" s="5">
        <v>2009</v>
      </c>
      <c r="O165" s="5">
        <v>2012</v>
      </c>
      <c r="P165" s="9" t="s">
        <v>1306</v>
      </c>
      <c r="Q165" s="9" t="s">
        <v>1063</v>
      </c>
      <c r="R165" s="9" t="s">
        <v>902</v>
      </c>
      <c r="S165" s="9" t="s">
        <v>1066</v>
      </c>
      <c r="T165" s="10" t="s">
        <v>1067</v>
      </c>
      <c r="U165" s="9"/>
      <c r="V165" s="6"/>
    </row>
    <row r="166" spans="1:22" ht="60" customHeight="1" x14ac:dyDescent="0.25">
      <c r="A166" s="1">
        <v>169</v>
      </c>
      <c r="C166" s="9" t="s">
        <v>634</v>
      </c>
      <c r="D166" s="9" t="s">
        <v>1705</v>
      </c>
      <c r="E166" s="9" t="s">
        <v>511</v>
      </c>
      <c r="F166" s="44" t="s">
        <v>230</v>
      </c>
      <c r="G166" s="9">
        <v>17</v>
      </c>
      <c r="H166" s="9"/>
      <c r="I166" s="44">
        <v>5000000</v>
      </c>
      <c r="J166" s="41">
        <v>1</v>
      </c>
      <c r="K166" s="54">
        <f t="shared" si="6"/>
        <v>5000000</v>
      </c>
      <c r="L166" s="55">
        <f t="shared" si="7"/>
        <v>5000000</v>
      </c>
      <c r="M166" s="52">
        <v>5000000</v>
      </c>
      <c r="N166" s="5">
        <v>2009</v>
      </c>
      <c r="O166" s="5">
        <v>2013</v>
      </c>
      <c r="P166" s="9" t="s">
        <v>570</v>
      </c>
      <c r="Q166" s="9" t="s">
        <v>1064</v>
      </c>
      <c r="R166" s="9" t="s">
        <v>611</v>
      </c>
      <c r="S166" s="9"/>
      <c r="T166" s="10"/>
      <c r="U166" s="9" t="s">
        <v>1065</v>
      </c>
      <c r="V166" s="6"/>
    </row>
    <row r="167" spans="1:22" ht="60" customHeight="1" x14ac:dyDescent="0.25">
      <c r="A167" s="1">
        <v>170</v>
      </c>
      <c r="C167" s="9" t="s">
        <v>634</v>
      </c>
      <c r="D167" s="9" t="s">
        <v>1703</v>
      </c>
      <c r="E167" s="9" t="s">
        <v>512</v>
      </c>
      <c r="F167" s="44" t="s">
        <v>230</v>
      </c>
      <c r="G167" s="9">
        <v>17</v>
      </c>
      <c r="H167" s="9" t="s">
        <v>318</v>
      </c>
      <c r="I167" s="44">
        <v>7600000</v>
      </c>
      <c r="J167" s="41">
        <v>1</v>
      </c>
      <c r="K167" s="54">
        <f t="shared" si="6"/>
        <v>7600000</v>
      </c>
      <c r="L167" s="55">
        <f t="shared" si="7"/>
        <v>7600000</v>
      </c>
      <c r="M167" s="52">
        <v>7600000</v>
      </c>
      <c r="N167" s="5">
        <v>2009</v>
      </c>
      <c r="O167" s="5">
        <v>2013</v>
      </c>
      <c r="P167" s="9" t="s">
        <v>987</v>
      </c>
      <c r="Q167" s="9" t="s">
        <v>759</v>
      </c>
      <c r="R167" s="9" t="s">
        <v>400</v>
      </c>
      <c r="S167" s="9"/>
      <c r="T167" s="10"/>
      <c r="U167" s="9"/>
      <c r="V167" s="6"/>
    </row>
    <row r="168" spans="1:22" ht="75" customHeight="1" x14ac:dyDescent="0.25">
      <c r="A168" s="1">
        <v>171</v>
      </c>
      <c r="C168" s="10" t="s">
        <v>634</v>
      </c>
      <c r="D168" s="9" t="s">
        <v>180</v>
      </c>
      <c r="E168" s="9" t="s">
        <v>515</v>
      </c>
      <c r="F168" s="44" t="s">
        <v>1397</v>
      </c>
      <c r="G168" s="9">
        <v>24</v>
      </c>
      <c r="H168" s="9" t="s">
        <v>1408</v>
      </c>
      <c r="I168" s="44">
        <v>4900000</v>
      </c>
      <c r="J168" s="41">
        <v>1</v>
      </c>
      <c r="K168" s="54">
        <f t="shared" si="6"/>
        <v>4900000</v>
      </c>
      <c r="L168" s="55">
        <f t="shared" si="7"/>
        <v>4900000</v>
      </c>
      <c r="M168" s="52">
        <v>4900000</v>
      </c>
      <c r="N168" s="5">
        <v>2009</v>
      </c>
      <c r="O168" s="5">
        <v>2013</v>
      </c>
      <c r="P168" s="9" t="s">
        <v>572</v>
      </c>
      <c r="Q168" s="9" t="s">
        <v>219</v>
      </c>
      <c r="R168" s="9" t="s">
        <v>612</v>
      </c>
      <c r="S168" s="9"/>
      <c r="T168" s="10"/>
      <c r="U168" s="9"/>
      <c r="V168" s="6"/>
    </row>
    <row r="169" spans="1:22" ht="60" customHeight="1" x14ac:dyDescent="0.25">
      <c r="A169" s="1">
        <v>172</v>
      </c>
      <c r="C169" s="10" t="s">
        <v>763</v>
      </c>
      <c r="D169" s="9" t="s">
        <v>163</v>
      </c>
      <c r="E169" s="9" t="s">
        <v>516</v>
      </c>
      <c r="F169" s="44" t="s">
        <v>230</v>
      </c>
      <c r="G169" s="9">
        <v>17</v>
      </c>
      <c r="H169" s="9" t="s">
        <v>244</v>
      </c>
      <c r="I169" s="44">
        <v>250000</v>
      </c>
      <c r="J169" s="41">
        <v>1</v>
      </c>
      <c r="K169" s="54">
        <f t="shared" ref="K169:K200" si="8">I169*J169</f>
        <v>250000</v>
      </c>
      <c r="L169" s="55">
        <f t="shared" ref="L169:L200" si="9">ROUND(K169,0)</f>
        <v>250000</v>
      </c>
      <c r="M169" s="52">
        <v>250000</v>
      </c>
      <c r="N169" s="5">
        <v>2009</v>
      </c>
      <c r="O169" s="5">
        <v>2012</v>
      </c>
      <c r="P169" s="9" t="s">
        <v>573</v>
      </c>
      <c r="Q169" s="9" t="s">
        <v>968</v>
      </c>
      <c r="R169" s="9" t="s">
        <v>613</v>
      </c>
      <c r="S169" s="9"/>
      <c r="T169" s="10"/>
      <c r="U169" s="9"/>
      <c r="V169" s="6"/>
    </row>
    <row r="170" spans="1:22" ht="90" customHeight="1" x14ac:dyDescent="0.25">
      <c r="A170" s="1">
        <v>173</v>
      </c>
      <c r="C170" s="10" t="s">
        <v>179</v>
      </c>
      <c r="D170" s="9" t="s">
        <v>163</v>
      </c>
      <c r="E170" s="9" t="s">
        <v>519</v>
      </c>
      <c r="F170" s="46" t="s">
        <v>244</v>
      </c>
      <c r="G170" s="9">
        <v>61</v>
      </c>
      <c r="H170" s="9" t="s">
        <v>244</v>
      </c>
      <c r="I170" s="46">
        <v>1186500</v>
      </c>
      <c r="J170" s="41">
        <v>0.80720000000000003</v>
      </c>
      <c r="K170" s="54">
        <f t="shared" si="8"/>
        <v>957742.8</v>
      </c>
      <c r="L170" s="55">
        <f t="shared" si="9"/>
        <v>957743</v>
      </c>
      <c r="M170" s="52">
        <v>957743</v>
      </c>
      <c r="N170" s="5">
        <v>2010</v>
      </c>
      <c r="O170" s="5">
        <v>2015</v>
      </c>
      <c r="P170" s="9" t="s">
        <v>576</v>
      </c>
      <c r="Q170" s="9" t="s">
        <v>219</v>
      </c>
      <c r="R170" s="9" t="s">
        <v>605</v>
      </c>
      <c r="S170" s="9"/>
      <c r="T170" s="10"/>
      <c r="U170" s="9" t="s">
        <v>988</v>
      </c>
      <c r="V170" s="6"/>
    </row>
    <row r="171" spans="1:22" ht="60" customHeight="1" x14ac:dyDescent="0.25">
      <c r="A171" s="1">
        <v>174</v>
      </c>
      <c r="C171" s="10" t="s">
        <v>283</v>
      </c>
      <c r="D171" s="9" t="s">
        <v>989</v>
      </c>
      <c r="E171" s="9" t="s">
        <v>521</v>
      </c>
      <c r="F171" s="44" t="s">
        <v>1397</v>
      </c>
      <c r="G171" s="9">
        <v>24</v>
      </c>
      <c r="H171" s="9" t="s">
        <v>244</v>
      </c>
      <c r="I171" s="44">
        <v>225000</v>
      </c>
      <c r="J171" s="41">
        <v>1</v>
      </c>
      <c r="K171" s="54">
        <f t="shared" si="8"/>
        <v>225000</v>
      </c>
      <c r="L171" s="55">
        <f t="shared" si="9"/>
        <v>225000</v>
      </c>
      <c r="M171" s="52">
        <v>225000</v>
      </c>
      <c r="N171" s="5">
        <v>2010</v>
      </c>
      <c r="O171" s="5">
        <v>2012</v>
      </c>
      <c r="P171" s="9" t="s">
        <v>1307</v>
      </c>
      <c r="Q171" s="9" t="s">
        <v>219</v>
      </c>
      <c r="R171" s="9" t="s">
        <v>614</v>
      </c>
      <c r="S171" s="9"/>
      <c r="T171" s="10"/>
      <c r="U171" s="9"/>
      <c r="V171" s="6"/>
    </row>
    <row r="172" spans="1:22" ht="180" customHeight="1" x14ac:dyDescent="0.25">
      <c r="A172" s="1">
        <v>176</v>
      </c>
      <c r="C172" s="9" t="s">
        <v>634</v>
      </c>
      <c r="D172" s="9" t="s">
        <v>989</v>
      </c>
      <c r="E172" s="9" t="s">
        <v>522</v>
      </c>
      <c r="F172" s="46" t="s">
        <v>761</v>
      </c>
      <c r="G172" s="9">
        <v>15</v>
      </c>
      <c r="H172" s="9" t="s">
        <v>746</v>
      </c>
      <c r="I172" s="46">
        <v>200000</v>
      </c>
      <c r="J172" s="41">
        <v>0.80720000000000003</v>
      </c>
      <c r="K172" s="54">
        <f t="shared" si="8"/>
        <v>161440</v>
      </c>
      <c r="L172" s="55">
        <f t="shared" si="9"/>
        <v>161440</v>
      </c>
      <c r="M172" s="52">
        <v>161440</v>
      </c>
      <c r="N172" s="5">
        <v>2010</v>
      </c>
      <c r="O172" s="5">
        <v>2011</v>
      </c>
      <c r="P172" s="9" t="s">
        <v>1308</v>
      </c>
      <c r="Q172" s="9" t="s">
        <v>990</v>
      </c>
      <c r="R172" s="9" t="s">
        <v>615</v>
      </c>
      <c r="S172" s="9"/>
      <c r="T172" s="10"/>
      <c r="U172" s="9"/>
      <c r="V172" s="6"/>
    </row>
    <row r="173" spans="1:22" ht="165" customHeight="1" x14ac:dyDescent="0.25">
      <c r="A173" s="1">
        <v>177</v>
      </c>
      <c r="C173" s="9" t="s">
        <v>634</v>
      </c>
      <c r="D173" s="9" t="s">
        <v>163</v>
      </c>
      <c r="E173" s="9" t="s">
        <v>525</v>
      </c>
      <c r="F173" s="46" t="s">
        <v>761</v>
      </c>
      <c r="G173" s="9">
        <v>15</v>
      </c>
      <c r="H173" s="9"/>
      <c r="I173" s="46">
        <v>137000</v>
      </c>
      <c r="J173" s="41">
        <v>0.80720000000000003</v>
      </c>
      <c r="K173" s="54">
        <f t="shared" si="8"/>
        <v>110586.40000000001</v>
      </c>
      <c r="L173" s="55">
        <f t="shared" si="9"/>
        <v>110586</v>
      </c>
      <c r="M173" s="52">
        <v>110586</v>
      </c>
      <c r="N173" s="5">
        <v>2010</v>
      </c>
      <c r="O173" s="5">
        <v>2012</v>
      </c>
      <c r="P173" s="9" t="s">
        <v>1309</v>
      </c>
      <c r="Q173" s="9" t="s">
        <v>219</v>
      </c>
      <c r="R173" s="9" t="s">
        <v>616</v>
      </c>
      <c r="S173" s="9"/>
      <c r="T173" s="10"/>
      <c r="U173" s="9" t="s">
        <v>991</v>
      </c>
      <c r="V173" s="6"/>
    </row>
    <row r="174" spans="1:22" ht="75" customHeight="1" x14ac:dyDescent="0.25">
      <c r="A174" s="1">
        <v>178</v>
      </c>
      <c r="C174" s="10" t="s">
        <v>283</v>
      </c>
      <c r="D174" s="9" t="s">
        <v>163</v>
      </c>
      <c r="E174" s="9" t="s">
        <v>534</v>
      </c>
      <c r="F174" s="44" t="s">
        <v>230</v>
      </c>
      <c r="G174" s="9">
        <v>17</v>
      </c>
      <c r="H174" s="9"/>
      <c r="I174" s="44"/>
      <c r="J174" s="41"/>
      <c r="K174" s="54">
        <f t="shared" si="8"/>
        <v>0</v>
      </c>
      <c r="L174" s="55">
        <f t="shared" si="9"/>
        <v>0</v>
      </c>
      <c r="M174" s="52">
        <v>0</v>
      </c>
      <c r="N174" s="5">
        <v>2010</v>
      </c>
      <c r="O174" s="5">
        <v>2015</v>
      </c>
      <c r="P174" s="9" t="s">
        <v>581</v>
      </c>
      <c r="Q174" s="9" t="s">
        <v>992</v>
      </c>
      <c r="R174" s="9" t="s">
        <v>334</v>
      </c>
      <c r="S174" s="9"/>
      <c r="T174" s="10"/>
      <c r="U174" s="9"/>
      <c r="V174" s="6"/>
    </row>
    <row r="175" spans="1:22" ht="60" customHeight="1" x14ac:dyDescent="0.25">
      <c r="A175" s="1">
        <v>179</v>
      </c>
      <c r="C175" s="9" t="s">
        <v>50</v>
      </c>
      <c r="D175" s="9" t="s">
        <v>1714</v>
      </c>
      <c r="E175" s="9" t="s">
        <v>537</v>
      </c>
      <c r="F175" s="44" t="s">
        <v>1732</v>
      </c>
      <c r="G175" s="9" t="s">
        <v>1791</v>
      </c>
      <c r="H175" s="9" t="s">
        <v>1409</v>
      </c>
      <c r="I175" s="44">
        <v>1356000</v>
      </c>
      <c r="J175" s="41">
        <v>1</v>
      </c>
      <c r="K175" s="54">
        <f t="shared" si="8"/>
        <v>1356000</v>
      </c>
      <c r="L175" s="55">
        <f t="shared" si="9"/>
        <v>1356000</v>
      </c>
      <c r="M175" s="52">
        <v>1356000</v>
      </c>
      <c r="N175" s="5">
        <v>2011</v>
      </c>
      <c r="O175" s="5">
        <v>2013</v>
      </c>
      <c r="P175" s="9" t="s">
        <v>584</v>
      </c>
      <c r="Q175" s="9" t="s">
        <v>759</v>
      </c>
      <c r="R175" s="9" t="s">
        <v>599</v>
      </c>
      <c r="S175" s="9"/>
      <c r="T175" s="10"/>
      <c r="U175" s="14" t="s">
        <v>993</v>
      </c>
      <c r="V175" s="6"/>
    </row>
    <row r="176" spans="1:22" ht="135" customHeight="1" x14ac:dyDescent="0.25">
      <c r="A176" s="1">
        <v>180</v>
      </c>
      <c r="C176" s="9" t="s">
        <v>634</v>
      </c>
      <c r="D176" s="9" t="s">
        <v>1699</v>
      </c>
      <c r="E176" s="9" t="s">
        <v>538</v>
      </c>
      <c r="F176" s="46" t="s">
        <v>761</v>
      </c>
      <c r="G176" s="9">
        <v>15</v>
      </c>
      <c r="H176" s="4" t="s">
        <v>1410</v>
      </c>
      <c r="I176" s="46">
        <v>115000</v>
      </c>
      <c r="J176" s="41">
        <v>0.80720000000000003</v>
      </c>
      <c r="K176" s="54">
        <f t="shared" si="8"/>
        <v>92828</v>
      </c>
      <c r="L176" s="55">
        <f t="shared" si="9"/>
        <v>92828</v>
      </c>
      <c r="M176" s="52">
        <v>92828</v>
      </c>
      <c r="N176" s="5">
        <v>2011</v>
      </c>
      <c r="O176" s="5">
        <v>2012</v>
      </c>
      <c r="P176" s="9" t="s">
        <v>1310</v>
      </c>
      <c r="Q176" s="9" t="s">
        <v>994</v>
      </c>
      <c r="R176" s="9" t="s">
        <v>620</v>
      </c>
      <c r="S176" s="9"/>
      <c r="T176" s="10"/>
      <c r="U176" s="14" t="s">
        <v>995</v>
      </c>
      <c r="V176" s="6"/>
    </row>
    <row r="177" spans="1:22" ht="105" customHeight="1" x14ac:dyDescent="0.25">
      <c r="A177" s="1">
        <v>181</v>
      </c>
      <c r="C177" s="9" t="s">
        <v>631</v>
      </c>
      <c r="D177" s="9" t="s">
        <v>1462</v>
      </c>
      <c r="E177" s="9" t="s">
        <v>539</v>
      </c>
      <c r="F177" s="46" t="s">
        <v>183</v>
      </c>
      <c r="G177" s="9">
        <v>65</v>
      </c>
      <c r="H177" s="9"/>
      <c r="I177" s="46">
        <v>27700000</v>
      </c>
      <c r="J177" s="41">
        <v>0.80720000000000003</v>
      </c>
      <c r="K177" s="54">
        <f t="shared" si="8"/>
        <v>22359440</v>
      </c>
      <c r="L177" s="55">
        <f t="shared" si="9"/>
        <v>22359440</v>
      </c>
      <c r="M177" s="52">
        <v>22359440</v>
      </c>
      <c r="N177" s="5">
        <v>2011</v>
      </c>
      <c r="O177" s="5">
        <v>2016</v>
      </c>
      <c r="P177" s="9" t="s">
        <v>585</v>
      </c>
      <c r="Q177" s="9" t="s">
        <v>219</v>
      </c>
      <c r="R177" s="9" t="s">
        <v>621</v>
      </c>
      <c r="S177" s="33" t="s">
        <v>997</v>
      </c>
      <c r="T177" s="10"/>
      <c r="U177" s="9" t="s">
        <v>996</v>
      </c>
      <c r="V177" s="6"/>
    </row>
    <row r="178" spans="1:22" ht="75" customHeight="1" x14ac:dyDescent="0.25">
      <c r="A178" s="1">
        <v>182</v>
      </c>
      <c r="C178" s="10" t="s">
        <v>283</v>
      </c>
      <c r="D178" s="9" t="s">
        <v>163</v>
      </c>
      <c r="E178" s="9" t="s">
        <v>545</v>
      </c>
      <c r="F178" s="44" t="s">
        <v>230</v>
      </c>
      <c r="G178" s="9">
        <v>17</v>
      </c>
      <c r="H178" s="9"/>
      <c r="I178" s="44">
        <v>4032780</v>
      </c>
      <c r="J178" s="41">
        <v>1</v>
      </c>
      <c r="K178" s="54">
        <f t="shared" si="8"/>
        <v>4032780</v>
      </c>
      <c r="L178" s="55">
        <f t="shared" si="9"/>
        <v>4032780</v>
      </c>
      <c r="M178" s="52">
        <v>4032780</v>
      </c>
      <c r="N178" s="5">
        <v>2011</v>
      </c>
      <c r="O178" s="5">
        <v>2015</v>
      </c>
      <c r="P178" s="9" t="s">
        <v>587</v>
      </c>
      <c r="Q178" s="9" t="s">
        <v>219</v>
      </c>
      <c r="R178" s="9" t="s">
        <v>599</v>
      </c>
      <c r="S178" s="9"/>
      <c r="T178" s="10"/>
      <c r="U178" s="9"/>
      <c r="V178" s="6"/>
    </row>
    <row r="179" spans="1:22" ht="150" customHeight="1" x14ac:dyDescent="0.25">
      <c r="A179" s="1">
        <v>183</v>
      </c>
      <c r="C179" s="9" t="s">
        <v>634</v>
      </c>
      <c r="D179" s="9" t="s">
        <v>1715</v>
      </c>
      <c r="E179" s="9" t="s">
        <v>547</v>
      </c>
      <c r="F179" s="46" t="s">
        <v>761</v>
      </c>
      <c r="G179" s="9">
        <v>15</v>
      </c>
      <c r="H179" s="9" t="s">
        <v>1411</v>
      </c>
      <c r="I179" s="46">
        <v>763980</v>
      </c>
      <c r="J179" s="41">
        <v>0.80720000000000003</v>
      </c>
      <c r="K179" s="54">
        <f t="shared" si="8"/>
        <v>616684.65600000008</v>
      </c>
      <c r="L179" s="55">
        <f t="shared" si="9"/>
        <v>616685</v>
      </c>
      <c r="M179" s="52">
        <v>616685</v>
      </c>
      <c r="N179" s="5">
        <v>2011</v>
      </c>
      <c r="O179" s="5">
        <v>2014</v>
      </c>
      <c r="P179" s="9" t="s">
        <v>1311</v>
      </c>
      <c r="Q179" s="9" t="s">
        <v>973</v>
      </c>
      <c r="R179" s="9" t="s">
        <v>736</v>
      </c>
      <c r="S179" s="9"/>
      <c r="T179" s="10"/>
      <c r="U179" s="9"/>
      <c r="V179" s="6"/>
    </row>
    <row r="180" spans="1:22" ht="75" customHeight="1" x14ac:dyDescent="0.25">
      <c r="A180" s="1">
        <v>184</v>
      </c>
      <c r="C180" s="9" t="s">
        <v>1267</v>
      </c>
      <c r="D180" s="9" t="s">
        <v>180</v>
      </c>
      <c r="E180" s="9" t="s">
        <v>548</v>
      </c>
      <c r="F180" s="44" t="s">
        <v>1412</v>
      </c>
      <c r="G180" s="9" t="s">
        <v>1795</v>
      </c>
      <c r="H180" s="9" t="s">
        <v>1413</v>
      </c>
      <c r="I180" s="44">
        <v>1600000</v>
      </c>
      <c r="J180" s="41">
        <v>1</v>
      </c>
      <c r="K180" s="54">
        <f t="shared" si="8"/>
        <v>1600000</v>
      </c>
      <c r="L180" s="55">
        <f t="shared" si="9"/>
        <v>1600000</v>
      </c>
      <c r="M180" s="52">
        <v>1600000</v>
      </c>
      <c r="N180" s="5">
        <v>2011</v>
      </c>
      <c r="O180" s="5">
        <v>2014</v>
      </c>
      <c r="P180" s="9" t="s">
        <v>588</v>
      </c>
      <c r="Q180" s="9" t="s">
        <v>758</v>
      </c>
      <c r="R180" s="9"/>
      <c r="S180" s="9"/>
      <c r="T180" s="10"/>
      <c r="U180" s="9"/>
      <c r="V180" s="6"/>
    </row>
    <row r="181" spans="1:22" ht="90" customHeight="1" x14ac:dyDescent="0.25">
      <c r="A181" s="1">
        <v>185</v>
      </c>
      <c r="C181" s="10" t="s">
        <v>634</v>
      </c>
      <c r="D181" s="9" t="s">
        <v>163</v>
      </c>
      <c r="E181" s="9" t="s">
        <v>549</v>
      </c>
      <c r="F181" s="44" t="s">
        <v>1397</v>
      </c>
      <c r="G181" s="9">
        <v>24</v>
      </c>
      <c r="H181" s="9" t="s">
        <v>1414</v>
      </c>
      <c r="I181" s="44">
        <v>500000</v>
      </c>
      <c r="J181" s="41">
        <v>1</v>
      </c>
      <c r="K181" s="54">
        <f t="shared" si="8"/>
        <v>500000</v>
      </c>
      <c r="L181" s="55">
        <f t="shared" si="9"/>
        <v>500000</v>
      </c>
      <c r="M181" s="52">
        <v>500000</v>
      </c>
      <c r="N181" s="5">
        <v>2011</v>
      </c>
      <c r="O181" s="5">
        <v>2013</v>
      </c>
      <c r="P181" s="9" t="s">
        <v>1312</v>
      </c>
      <c r="Q181" s="9" t="s">
        <v>219</v>
      </c>
      <c r="R181" s="9"/>
      <c r="S181" s="9" t="s">
        <v>1415</v>
      </c>
      <c r="T181" s="10"/>
      <c r="U181" s="9"/>
      <c r="V181" s="6"/>
    </row>
    <row r="182" spans="1:22" s="11" customFormat="1" ht="75" customHeight="1" x14ac:dyDescent="0.25">
      <c r="A182" s="11">
        <v>186</v>
      </c>
      <c r="C182" s="9" t="s">
        <v>634</v>
      </c>
      <c r="D182" s="9" t="s">
        <v>164</v>
      </c>
      <c r="E182" s="9" t="s">
        <v>550</v>
      </c>
      <c r="F182" s="47" t="s">
        <v>1416</v>
      </c>
      <c r="G182" s="9">
        <v>7</v>
      </c>
      <c r="H182" s="9" t="s">
        <v>754</v>
      </c>
      <c r="I182" s="47">
        <v>50000</v>
      </c>
      <c r="J182" s="41">
        <v>1.14025</v>
      </c>
      <c r="K182" s="54">
        <f t="shared" si="8"/>
        <v>57012.5</v>
      </c>
      <c r="L182" s="55">
        <f t="shared" si="9"/>
        <v>57013</v>
      </c>
      <c r="M182" s="52">
        <v>57013</v>
      </c>
      <c r="N182" s="5">
        <v>2012</v>
      </c>
      <c r="O182" s="5">
        <v>2013</v>
      </c>
      <c r="P182" s="9" t="s">
        <v>590</v>
      </c>
      <c r="Q182" s="9" t="s">
        <v>219</v>
      </c>
      <c r="R182" s="9" t="s">
        <v>1222</v>
      </c>
      <c r="S182" s="9"/>
      <c r="T182" s="10"/>
      <c r="U182" s="9"/>
      <c r="V182" s="5"/>
    </row>
    <row r="183" spans="1:22" ht="45" customHeight="1" x14ac:dyDescent="0.25">
      <c r="A183" s="1">
        <v>187</v>
      </c>
      <c r="C183" s="9" t="s">
        <v>283</v>
      </c>
      <c r="D183" s="9" t="s">
        <v>1725</v>
      </c>
      <c r="E183" s="9" t="s">
        <v>553</v>
      </c>
      <c r="F183" s="44" t="s">
        <v>1404</v>
      </c>
      <c r="G183" s="9" t="s">
        <v>1789</v>
      </c>
      <c r="H183" s="9" t="s">
        <v>1417</v>
      </c>
      <c r="I183" s="44">
        <v>43300000</v>
      </c>
      <c r="J183" s="41">
        <v>1</v>
      </c>
      <c r="K183" s="54">
        <f t="shared" si="8"/>
        <v>43300000</v>
      </c>
      <c r="L183" s="55">
        <f t="shared" si="9"/>
        <v>43300000</v>
      </c>
      <c r="M183" s="52">
        <v>43300000</v>
      </c>
      <c r="N183" s="5">
        <v>2012</v>
      </c>
      <c r="O183" s="5">
        <v>2013</v>
      </c>
      <c r="P183" s="9" t="s">
        <v>1000</v>
      </c>
      <c r="Q183" s="9" t="s">
        <v>999</v>
      </c>
      <c r="R183" s="9" t="s">
        <v>628</v>
      </c>
      <c r="S183" s="9"/>
      <c r="T183" s="10" t="s">
        <v>1001</v>
      </c>
      <c r="U183" s="9" t="s">
        <v>998</v>
      </c>
      <c r="V183" s="6"/>
    </row>
    <row r="184" spans="1:22" s="11" customFormat="1" ht="120" customHeight="1" x14ac:dyDescent="0.25">
      <c r="A184" s="11">
        <v>188</v>
      </c>
      <c r="C184" s="10" t="s">
        <v>630</v>
      </c>
      <c r="D184" s="9" t="s">
        <v>1002</v>
      </c>
      <c r="E184" s="9" t="s">
        <v>554</v>
      </c>
      <c r="F184" s="46" t="s">
        <v>1419</v>
      </c>
      <c r="G184" s="9">
        <v>59</v>
      </c>
      <c r="H184" s="9" t="s">
        <v>1418</v>
      </c>
      <c r="I184" s="46">
        <v>2929500</v>
      </c>
      <c r="J184" s="41">
        <v>0.80720000000000003</v>
      </c>
      <c r="K184" s="54">
        <f t="shared" si="8"/>
        <v>2364692.4</v>
      </c>
      <c r="L184" s="55">
        <f t="shared" si="9"/>
        <v>2364692</v>
      </c>
      <c r="M184" s="52">
        <v>2364692</v>
      </c>
      <c r="N184" s="5">
        <v>2012</v>
      </c>
      <c r="O184" s="5">
        <v>2016</v>
      </c>
      <c r="P184" s="9" t="s">
        <v>1313</v>
      </c>
      <c r="Q184" s="5" t="s">
        <v>1003</v>
      </c>
      <c r="R184" s="9" t="s">
        <v>599</v>
      </c>
      <c r="S184" s="9"/>
      <c r="T184" s="10"/>
      <c r="U184" s="9" t="s">
        <v>1004</v>
      </c>
      <c r="V184" s="5"/>
    </row>
    <row r="185" spans="1:22" ht="84.75" customHeight="1" x14ac:dyDescent="0.25">
      <c r="A185" s="1">
        <v>189</v>
      </c>
      <c r="C185" s="9" t="s">
        <v>283</v>
      </c>
      <c r="D185" s="9" t="s">
        <v>1696</v>
      </c>
      <c r="E185" s="9" t="s">
        <v>555</v>
      </c>
      <c r="F185" s="44" t="s">
        <v>235</v>
      </c>
      <c r="G185" s="9">
        <v>13</v>
      </c>
      <c r="H185" s="9"/>
      <c r="I185" s="44">
        <v>100000000</v>
      </c>
      <c r="J185" s="41">
        <v>1</v>
      </c>
      <c r="K185" s="54">
        <f t="shared" si="8"/>
        <v>100000000</v>
      </c>
      <c r="L185" s="55">
        <f t="shared" si="9"/>
        <v>100000000</v>
      </c>
      <c r="M185" s="52">
        <v>100000000</v>
      </c>
      <c r="N185" s="5">
        <v>2012</v>
      </c>
      <c r="O185" s="37"/>
      <c r="P185" s="9" t="s">
        <v>1420</v>
      </c>
      <c r="Q185" s="5" t="s">
        <v>219</v>
      </c>
      <c r="R185" s="9" t="s">
        <v>629</v>
      </c>
      <c r="S185" s="9"/>
      <c r="T185" s="10" t="s">
        <v>1001</v>
      </c>
      <c r="U185" s="14" t="s">
        <v>1005</v>
      </c>
      <c r="V185" s="6"/>
    </row>
    <row r="186" spans="1:22" ht="105" customHeight="1" x14ac:dyDescent="0.25">
      <c r="A186" s="1">
        <v>190</v>
      </c>
      <c r="C186" s="10" t="s">
        <v>634</v>
      </c>
      <c r="D186" s="9" t="s">
        <v>253</v>
      </c>
      <c r="E186" s="9" t="s">
        <v>556</v>
      </c>
      <c r="F186" s="44" t="s">
        <v>230</v>
      </c>
      <c r="G186" s="9">
        <v>17</v>
      </c>
      <c r="H186" s="9" t="s">
        <v>1421</v>
      </c>
      <c r="I186" s="44">
        <v>4400000</v>
      </c>
      <c r="J186" s="41">
        <v>1</v>
      </c>
      <c r="K186" s="54">
        <f t="shared" si="8"/>
        <v>4400000</v>
      </c>
      <c r="L186" s="55">
        <f t="shared" si="9"/>
        <v>4400000</v>
      </c>
      <c r="M186" s="52">
        <v>4400000</v>
      </c>
      <c r="N186" s="5">
        <v>2012</v>
      </c>
      <c r="O186" s="5">
        <v>2015</v>
      </c>
      <c r="P186" s="9" t="s">
        <v>593</v>
      </c>
      <c r="Q186" s="9" t="s">
        <v>1026</v>
      </c>
      <c r="R186" s="9" t="s">
        <v>400</v>
      </c>
      <c r="S186" s="9"/>
      <c r="T186" s="10"/>
      <c r="U186" s="14" t="s">
        <v>1422</v>
      </c>
      <c r="V186" s="6"/>
    </row>
    <row r="187" spans="1:22" ht="60" customHeight="1" x14ac:dyDescent="0.25">
      <c r="A187" s="1">
        <v>191</v>
      </c>
      <c r="C187" s="10" t="s">
        <v>634</v>
      </c>
      <c r="D187" s="9" t="s">
        <v>1705</v>
      </c>
      <c r="E187" s="9" t="s">
        <v>1423</v>
      </c>
      <c r="F187" s="44" t="s">
        <v>230</v>
      </c>
      <c r="G187" s="9">
        <v>17</v>
      </c>
      <c r="H187" s="9" t="s">
        <v>1424</v>
      </c>
      <c r="I187" s="44">
        <v>4000000</v>
      </c>
      <c r="J187" s="41">
        <v>1</v>
      </c>
      <c r="K187" s="54">
        <f t="shared" si="8"/>
        <v>4000000</v>
      </c>
      <c r="L187" s="55">
        <f t="shared" si="9"/>
        <v>4000000</v>
      </c>
      <c r="M187" s="52">
        <v>4000000</v>
      </c>
      <c r="N187" s="5">
        <v>2013</v>
      </c>
      <c r="O187" s="5">
        <v>2016</v>
      </c>
      <c r="P187" s="9" t="s">
        <v>594</v>
      </c>
      <c r="Q187" s="9" t="s">
        <v>1027</v>
      </c>
      <c r="R187" s="9" t="s">
        <v>400</v>
      </c>
      <c r="S187" s="9"/>
      <c r="T187" s="10"/>
      <c r="U187" s="9" t="s">
        <v>1425</v>
      </c>
      <c r="V187" s="6"/>
    </row>
    <row r="188" spans="1:22" ht="75.75" customHeight="1" x14ac:dyDescent="0.25">
      <c r="A188" s="1">
        <v>192</v>
      </c>
      <c r="C188" s="9" t="s">
        <v>46</v>
      </c>
      <c r="D188" s="9" t="s">
        <v>163</v>
      </c>
      <c r="E188" s="9" t="s">
        <v>404</v>
      </c>
      <c r="F188" s="44" t="s">
        <v>230</v>
      </c>
      <c r="G188" s="9">
        <v>17</v>
      </c>
      <c r="H188" s="5"/>
      <c r="I188" s="44">
        <v>184000000</v>
      </c>
      <c r="J188" s="41">
        <v>1</v>
      </c>
      <c r="K188" s="54">
        <f t="shared" si="8"/>
        <v>184000000</v>
      </c>
      <c r="L188" s="55">
        <f t="shared" si="9"/>
        <v>184000000</v>
      </c>
      <c r="M188" s="52">
        <v>184000000</v>
      </c>
      <c r="N188" s="5">
        <v>2014</v>
      </c>
      <c r="O188" s="5">
        <v>2020</v>
      </c>
      <c r="P188" s="9" t="s">
        <v>409</v>
      </c>
      <c r="Q188" s="9" t="s">
        <v>1068</v>
      </c>
      <c r="R188" s="18" t="s">
        <v>636</v>
      </c>
      <c r="S188" s="9"/>
      <c r="T188" s="10"/>
      <c r="U188" s="9" t="s">
        <v>1069</v>
      </c>
      <c r="V188" s="6"/>
    </row>
    <row r="189" spans="1:22" ht="48.75" customHeight="1" x14ac:dyDescent="0.25">
      <c r="A189" s="1">
        <v>195</v>
      </c>
      <c r="C189" s="9" t="s">
        <v>179</v>
      </c>
      <c r="D189" s="9" t="s">
        <v>180</v>
      </c>
      <c r="E189" s="9" t="s">
        <v>1426</v>
      </c>
      <c r="F189" s="46" t="s">
        <v>183</v>
      </c>
      <c r="G189" s="9">
        <v>65</v>
      </c>
      <c r="H189" s="9" t="s">
        <v>351</v>
      </c>
      <c r="I189" s="46">
        <v>81850000</v>
      </c>
      <c r="J189" s="41">
        <v>0.80720000000000003</v>
      </c>
      <c r="K189" s="54">
        <f t="shared" si="8"/>
        <v>66069320</v>
      </c>
      <c r="L189" s="55">
        <f t="shared" si="9"/>
        <v>66069320</v>
      </c>
      <c r="M189" s="52">
        <v>66069320</v>
      </c>
      <c r="N189" s="5">
        <v>2009</v>
      </c>
      <c r="O189" s="5">
        <v>2016</v>
      </c>
      <c r="P189" s="9" t="s">
        <v>934</v>
      </c>
      <c r="Q189" s="9" t="s">
        <v>223</v>
      </c>
      <c r="R189" s="9" t="s">
        <v>186</v>
      </c>
      <c r="S189" s="9" t="s">
        <v>190</v>
      </c>
      <c r="T189" s="10" t="s">
        <v>188</v>
      </c>
      <c r="U189" s="9" t="s">
        <v>191</v>
      </c>
      <c r="V189" s="6"/>
    </row>
    <row r="190" spans="1:22" ht="120" customHeight="1" x14ac:dyDescent="0.25">
      <c r="A190" s="1">
        <v>196</v>
      </c>
      <c r="C190" s="9" t="s">
        <v>283</v>
      </c>
      <c r="D190" s="9" t="s">
        <v>1696</v>
      </c>
      <c r="E190" s="9" t="s">
        <v>1427</v>
      </c>
      <c r="F190" s="44" t="s">
        <v>1350</v>
      </c>
      <c r="G190" s="9" t="s">
        <v>1811</v>
      </c>
      <c r="H190" s="9" t="s">
        <v>624</v>
      </c>
      <c r="I190" s="44">
        <v>333000</v>
      </c>
      <c r="J190" s="41">
        <v>1</v>
      </c>
      <c r="K190" s="54">
        <f t="shared" si="8"/>
        <v>333000</v>
      </c>
      <c r="L190" s="55">
        <f t="shared" si="9"/>
        <v>333000</v>
      </c>
      <c r="M190" s="52">
        <v>333000</v>
      </c>
      <c r="N190" s="9">
        <v>2011</v>
      </c>
      <c r="O190" s="9">
        <v>2013</v>
      </c>
      <c r="P190" s="9" t="s">
        <v>679</v>
      </c>
      <c r="Q190" s="9" t="s">
        <v>219</v>
      </c>
      <c r="R190" s="9" t="s">
        <v>907</v>
      </c>
      <c r="S190" s="9"/>
      <c r="T190" s="10"/>
      <c r="U190" s="9" t="s">
        <v>1428</v>
      </c>
      <c r="V190" s="12"/>
    </row>
    <row r="191" spans="1:22" ht="60" customHeight="1" x14ac:dyDescent="0.25">
      <c r="A191" s="1">
        <v>197</v>
      </c>
      <c r="C191" s="9" t="s">
        <v>631</v>
      </c>
      <c r="D191" s="9" t="s">
        <v>180</v>
      </c>
      <c r="E191" s="9" t="s">
        <v>502</v>
      </c>
      <c r="F191" s="44" t="s">
        <v>1430</v>
      </c>
      <c r="G191" s="9" t="s">
        <v>1793</v>
      </c>
      <c r="H191" s="9" t="s">
        <v>1429</v>
      </c>
      <c r="I191" s="44">
        <v>5400000</v>
      </c>
      <c r="J191" s="41">
        <v>1</v>
      </c>
      <c r="K191" s="54">
        <f t="shared" si="8"/>
        <v>5400000</v>
      </c>
      <c r="L191" s="55">
        <f t="shared" si="9"/>
        <v>5400000</v>
      </c>
      <c r="M191" s="52">
        <v>5400000</v>
      </c>
      <c r="N191" s="9">
        <v>2008</v>
      </c>
      <c r="O191" s="9">
        <v>2012</v>
      </c>
      <c r="P191" s="9" t="s">
        <v>680</v>
      </c>
      <c r="Q191" s="9" t="s">
        <v>758</v>
      </c>
      <c r="R191" s="9" t="s">
        <v>731</v>
      </c>
      <c r="S191" s="9"/>
      <c r="T191" s="10"/>
      <c r="U191" s="14" t="s">
        <v>1431</v>
      </c>
      <c r="V191" s="12"/>
    </row>
    <row r="192" spans="1:22" ht="60" customHeight="1" x14ac:dyDescent="0.25">
      <c r="A192" s="1">
        <v>198</v>
      </c>
      <c r="C192" s="9" t="s">
        <v>634</v>
      </c>
      <c r="D192" s="9" t="s">
        <v>1708</v>
      </c>
      <c r="E192" s="9" t="s">
        <v>504</v>
      </c>
      <c r="F192" s="46" t="s">
        <v>744</v>
      </c>
      <c r="G192" s="9">
        <v>60</v>
      </c>
      <c r="H192" s="9" t="s">
        <v>1433</v>
      </c>
      <c r="I192" s="46">
        <v>443000</v>
      </c>
      <c r="J192" s="41">
        <v>0.80720000000000003</v>
      </c>
      <c r="K192" s="54">
        <f t="shared" si="8"/>
        <v>357589.60000000003</v>
      </c>
      <c r="L192" s="55">
        <f t="shared" si="9"/>
        <v>357590</v>
      </c>
      <c r="M192" s="52">
        <v>357590</v>
      </c>
      <c r="N192" s="9">
        <v>2008</v>
      </c>
      <c r="O192" s="9">
        <v>2011</v>
      </c>
      <c r="P192" s="9" t="s">
        <v>1434</v>
      </c>
      <c r="Q192" s="9" t="s">
        <v>219</v>
      </c>
      <c r="R192" s="9" t="s">
        <v>901</v>
      </c>
      <c r="S192" s="9"/>
      <c r="T192" s="10"/>
      <c r="U192" s="14" t="s">
        <v>1432</v>
      </c>
      <c r="V192" s="12"/>
    </row>
    <row r="193" spans="1:24" ht="135" customHeight="1" x14ac:dyDescent="0.25">
      <c r="A193" s="1">
        <v>199</v>
      </c>
      <c r="C193" s="9" t="s">
        <v>283</v>
      </c>
      <c r="D193" s="9" t="s">
        <v>311</v>
      </c>
      <c r="E193" s="9" t="s">
        <v>1435</v>
      </c>
      <c r="F193" s="44" t="s">
        <v>1437</v>
      </c>
      <c r="G193" s="9" t="s">
        <v>1827</v>
      </c>
      <c r="H193" s="9" t="s">
        <v>1438</v>
      </c>
      <c r="I193" s="44"/>
      <c r="J193" s="41"/>
      <c r="K193" s="54">
        <f t="shared" si="8"/>
        <v>0</v>
      </c>
      <c r="L193" s="55">
        <f t="shared" si="9"/>
        <v>0</v>
      </c>
      <c r="M193" s="52">
        <v>0</v>
      </c>
      <c r="N193" s="9">
        <v>2010</v>
      </c>
      <c r="O193" s="9">
        <v>2011</v>
      </c>
      <c r="P193" s="9" t="s">
        <v>681</v>
      </c>
      <c r="Q193" s="9" t="s">
        <v>875</v>
      </c>
      <c r="R193" s="9" t="s">
        <v>308</v>
      </c>
      <c r="S193" s="9"/>
      <c r="T193" s="10" t="s">
        <v>1097</v>
      </c>
      <c r="U193" s="9" t="s">
        <v>1436</v>
      </c>
      <c r="V193" s="12"/>
    </row>
    <row r="194" spans="1:24" ht="90" customHeight="1" x14ac:dyDescent="0.25">
      <c r="A194" s="1">
        <v>200</v>
      </c>
      <c r="C194" s="9" t="s">
        <v>18</v>
      </c>
      <c r="D194" s="9" t="s">
        <v>1716</v>
      </c>
      <c r="E194" s="9" t="s">
        <v>543</v>
      </c>
      <c r="F194" s="46" t="s">
        <v>1361</v>
      </c>
      <c r="G194" s="9">
        <v>50</v>
      </c>
      <c r="H194" s="9" t="s">
        <v>601</v>
      </c>
      <c r="I194" s="46">
        <v>150000</v>
      </c>
      <c r="J194" s="41">
        <v>0.80720000000000003</v>
      </c>
      <c r="K194" s="54">
        <f t="shared" si="8"/>
        <v>121080</v>
      </c>
      <c r="L194" s="55">
        <f t="shared" si="9"/>
        <v>121080</v>
      </c>
      <c r="M194" s="52">
        <v>121080</v>
      </c>
      <c r="N194" s="9">
        <v>2011</v>
      </c>
      <c r="O194" s="9">
        <v>2012</v>
      </c>
      <c r="P194" s="9" t="s">
        <v>682</v>
      </c>
      <c r="Q194" s="9" t="s">
        <v>1176</v>
      </c>
      <c r="R194" s="9" t="s">
        <v>624</v>
      </c>
      <c r="S194" s="9"/>
      <c r="T194" s="10"/>
      <c r="U194" s="9" t="s">
        <v>1177</v>
      </c>
      <c r="V194" s="12"/>
      <c r="W194" s="6"/>
      <c r="X194" s="6"/>
    </row>
    <row r="195" spans="1:24" ht="135" customHeight="1" x14ac:dyDescent="0.25">
      <c r="A195" s="1">
        <v>202</v>
      </c>
      <c r="C195" s="9" t="s">
        <v>634</v>
      </c>
      <c r="D195" s="9" t="s">
        <v>163</v>
      </c>
      <c r="E195" s="9" t="s">
        <v>488</v>
      </c>
      <c r="F195" s="46" t="s">
        <v>380</v>
      </c>
      <c r="G195" s="9">
        <v>20</v>
      </c>
      <c r="H195" s="9" t="s">
        <v>1439</v>
      </c>
      <c r="I195" s="46">
        <v>177300000</v>
      </c>
      <c r="J195" s="41">
        <v>0.80720000000000003</v>
      </c>
      <c r="K195" s="54">
        <f t="shared" si="8"/>
        <v>143116560</v>
      </c>
      <c r="L195" s="55">
        <f t="shared" si="9"/>
        <v>143116560</v>
      </c>
      <c r="M195" s="52">
        <v>143116560</v>
      </c>
      <c r="N195" s="9">
        <v>2004</v>
      </c>
      <c r="O195" s="9">
        <v>2007</v>
      </c>
      <c r="P195" s="9" t="s">
        <v>1339</v>
      </c>
      <c r="Q195" s="9" t="s">
        <v>219</v>
      </c>
      <c r="R195" s="9" t="s">
        <v>732</v>
      </c>
      <c r="S195" s="30" t="s">
        <v>896</v>
      </c>
      <c r="T195" s="10"/>
      <c r="U195" s="9" t="s">
        <v>895</v>
      </c>
      <c r="V195" s="12"/>
    </row>
    <row r="196" spans="1:24" ht="75" customHeight="1" x14ac:dyDescent="0.25">
      <c r="A196" s="1">
        <v>203</v>
      </c>
      <c r="C196" s="9" t="s">
        <v>18</v>
      </c>
      <c r="D196" s="9" t="s">
        <v>1462</v>
      </c>
      <c r="E196" s="9" t="s">
        <v>1440</v>
      </c>
      <c r="F196" s="58" t="s">
        <v>230</v>
      </c>
      <c r="G196" s="9">
        <v>17</v>
      </c>
      <c r="H196" s="9" t="s">
        <v>235</v>
      </c>
      <c r="I196" s="58">
        <v>7200000</v>
      </c>
      <c r="J196" s="41">
        <v>1</v>
      </c>
      <c r="K196" s="54">
        <f t="shared" si="8"/>
        <v>7200000</v>
      </c>
      <c r="L196" s="55">
        <f t="shared" si="9"/>
        <v>7200000</v>
      </c>
      <c r="M196" s="52">
        <v>7200000</v>
      </c>
      <c r="N196" s="9">
        <v>2011</v>
      </c>
      <c r="O196" s="9">
        <v>2017</v>
      </c>
      <c r="P196" s="9" t="s">
        <v>304</v>
      </c>
      <c r="Q196" s="9" t="s">
        <v>1134</v>
      </c>
      <c r="R196" s="9" t="s">
        <v>908</v>
      </c>
      <c r="S196" s="9"/>
      <c r="T196" s="10"/>
      <c r="U196" s="9" t="s">
        <v>1135</v>
      </c>
      <c r="V196" s="6"/>
    </row>
    <row r="197" spans="1:24" ht="75" customHeight="1" x14ac:dyDescent="0.25">
      <c r="A197" s="1">
        <v>204</v>
      </c>
      <c r="C197" s="9" t="s">
        <v>46</v>
      </c>
      <c r="D197" s="9" t="s">
        <v>1722</v>
      </c>
      <c r="E197" s="9" t="s">
        <v>540</v>
      </c>
      <c r="F197" s="44" t="s">
        <v>1733</v>
      </c>
      <c r="G197" s="9" t="s">
        <v>1803</v>
      </c>
      <c r="H197" s="9" t="s">
        <v>1441</v>
      </c>
      <c r="I197" s="44">
        <v>8850000</v>
      </c>
      <c r="J197" s="41">
        <v>1</v>
      </c>
      <c r="K197" s="54">
        <f t="shared" si="8"/>
        <v>8850000</v>
      </c>
      <c r="L197" s="55">
        <f t="shared" si="9"/>
        <v>8850000</v>
      </c>
      <c r="M197" s="52">
        <v>8850000</v>
      </c>
      <c r="N197" s="9">
        <v>2011</v>
      </c>
      <c r="O197" s="9">
        <v>2018</v>
      </c>
      <c r="P197" s="9" t="s">
        <v>586</v>
      </c>
      <c r="Q197" s="9" t="s">
        <v>1098</v>
      </c>
      <c r="R197" s="9" t="s">
        <v>622</v>
      </c>
      <c r="S197" s="9" t="s">
        <v>1100</v>
      </c>
      <c r="T197" s="9" t="s">
        <v>1099</v>
      </c>
      <c r="U197" s="9" t="s">
        <v>1442</v>
      </c>
      <c r="V197" s="6"/>
    </row>
    <row r="198" spans="1:24" ht="63.75" customHeight="1" x14ac:dyDescent="0.25">
      <c r="A198" s="1">
        <v>205</v>
      </c>
      <c r="C198" s="9" t="s">
        <v>46</v>
      </c>
      <c r="D198" s="9" t="s">
        <v>1722</v>
      </c>
      <c r="E198" s="9" t="s">
        <v>638</v>
      </c>
      <c r="F198" s="44" t="s">
        <v>1733</v>
      </c>
      <c r="G198" s="9" t="s">
        <v>1803</v>
      </c>
      <c r="H198" s="9" t="s">
        <v>1441</v>
      </c>
      <c r="I198" s="44">
        <v>8800000</v>
      </c>
      <c r="J198" s="41">
        <v>1</v>
      </c>
      <c r="K198" s="54">
        <f t="shared" si="8"/>
        <v>8800000</v>
      </c>
      <c r="L198" s="55">
        <f t="shared" si="9"/>
        <v>8800000</v>
      </c>
      <c r="M198" s="52">
        <v>8800000</v>
      </c>
      <c r="N198" s="9">
        <v>2011</v>
      </c>
      <c r="O198" s="9">
        <v>2018</v>
      </c>
      <c r="P198" s="9" t="s">
        <v>683</v>
      </c>
      <c r="Q198" s="9" t="s">
        <v>1028</v>
      </c>
      <c r="R198" s="9" t="s">
        <v>621</v>
      </c>
      <c r="S198" s="9" t="s">
        <v>1446</v>
      </c>
      <c r="T198" s="9"/>
      <c r="U198" s="14" t="s">
        <v>1443</v>
      </c>
      <c r="V198" s="6"/>
    </row>
    <row r="199" spans="1:24" ht="90" customHeight="1" x14ac:dyDescent="0.25">
      <c r="A199" s="1">
        <v>206</v>
      </c>
      <c r="C199" s="9" t="s">
        <v>283</v>
      </c>
      <c r="D199" s="9" t="s">
        <v>1722</v>
      </c>
      <c r="E199" s="9" t="s">
        <v>531</v>
      </c>
      <c r="F199" s="44" t="s">
        <v>1404</v>
      </c>
      <c r="G199" s="9" t="s">
        <v>1789</v>
      </c>
      <c r="H199" s="9"/>
      <c r="I199" s="44">
        <v>14800000</v>
      </c>
      <c r="J199" s="41">
        <v>1</v>
      </c>
      <c r="K199" s="54">
        <f t="shared" si="8"/>
        <v>14800000</v>
      </c>
      <c r="L199" s="55">
        <f t="shared" si="9"/>
        <v>14800000</v>
      </c>
      <c r="M199" s="52">
        <v>14800000</v>
      </c>
      <c r="N199" s="9">
        <v>2010</v>
      </c>
      <c r="O199" s="5">
        <v>2022</v>
      </c>
      <c r="P199" s="9" t="s">
        <v>684</v>
      </c>
      <c r="Q199" s="9" t="s">
        <v>1028</v>
      </c>
      <c r="R199" s="9" t="s">
        <v>733</v>
      </c>
      <c r="S199" s="9" t="s">
        <v>1445</v>
      </c>
      <c r="T199" s="9"/>
      <c r="U199" s="24" t="s">
        <v>1444</v>
      </c>
    </row>
    <row r="200" spans="1:24" ht="45" customHeight="1" x14ac:dyDescent="0.25">
      <c r="A200" s="1">
        <v>207</v>
      </c>
      <c r="C200" s="9" t="s">
        <v>103</v>
      </c>
      <c r="D200" s="9" t="s">
        <v>1723</v>
      </c>
      <c r="E200" s="9" t="s">
        <v>493</v>
      </c>
      <c r="F200" s="46" t="s">
        <v>761</v>
      </c>
      <c r="G200" s="9">
        <v>15</v>
      </c>
      <c r="H200" s="9" t="s">
        <v>1447</v>
      </c>
      <c r="I200" s="46">
        <v>407000</v>
      </c>
      <c r="J200" s="41">
        <v>0.80720000000000003</v>
      </c>
      <c r="K200" s="54">
        <f t="shared" si="8"/>
        <v>328530.40000000002</v>
      </c>
      <c r="L200" s="55">
        <f t="shared" si="9"/>
        <v>328530</v>
      </c>
      <c r="M200" s="52">
        <v>328530</v>
      </c>
      <c r="N200" s="9">
        <v>2007</v>
      </c>
      <c r="O200" s="9">
        <v>2011</v>
      </c>
      <c r="P200" s="9" t="s">
        <v>685</v>
      </c>
      <c r="Q200" s="9" t="s">
        <v>1028</v>
      </c>
      <c r="R200" s="9" t="s">
        <v>600</v>
      </c>
      <c r="S200" s="9"/>
      <c r="T200" s="9"/>
      <c r="U200" s="14" t="s">
        <v>1448</v>
      </c>
      <c r="V200" s="12"/>
    </row>
    <row r="201" spans="1:24" ht="90" customHeight="1" x14ac:dyDescent="0.25">
      <c r="A201" s="1">
        <v>208</v>
      </c>
      <c r="C201" s="9" t="s">
        <v>50</v>
      </c>
      <c r="D201" s="9" t="s">
        <v>1462</v>
      </c>
      <c r="E201" s="9" t="s">
        <v>541</v>
      </c>
      <c r="F201" s="46" t="s">
        <v>1397</v>
      </c>
      <c r="G201" s="9">
        <v>24</v>
      </c>
      <c r="H201" s="9" t="s">
        <v>244</v>
      </c>
      <c r="I201" s="46">
        <v>15550</v>
      </c>
      <c r="J201" s="41">
        <v>0.80720000000000003</v>
      </c>
      <c r="K201" s="54">
        <f t="shared" ref="K201:K223" si="10">I201*J201</f>
        <v>12551.960000000001</v>
      </c>
      <c r="L201" s="55">
        <f t="shared" ref="L201:L223" si="11">ROUND(K201,0)</f>
        <v>12552</v>
      </c>
      <c r="M201" s="52">
        <v>12552</v>
      </c>
      <c r="N201" s="9">
        <v>2011</v>
      </c>
      <c r="O201" s="9">
        <v>2012</v>
      </c>
      <c r="P201" s="9" t="s">
        <v>686</v>
      </c>
      <c r="Q201" s="9" t="s">
        <v>1182</v>
      </c>
      <c r="R201" s="9" t="s">
        <v>367</v>
      </c>
      <c r="S201" s="9"/>
      <c r="T201" s="9"/>
      <c r="U201" s="14" t="s">
        <v>1449</v>
      </c>
      <c r="V201" s="12"/>
    </row>
    <row r="202" spans="1:24" ht="77.25" customHeight="1" x14ac:dyDescent="0.25">
      <c r="A202" s="1">
        <v>209</v>
      </c>
      <c r="B202" s="57"/>
      <c r="C202" s="9" t="s">
        <v>634</v>
      </c>
      <c r="D202" s="9" t="s">
        <v>1462</v>
      </c>
      <c r="E202" s="9" t="s">
        <v>557</v>
      </c>
      <c r="F202" s="44" t="s">
        <v>31</v>
      </c>
      <c r="G202" s="9">
        <v>22</v>
      </c>
      <c r="H202" s="9" t="s">
        <v>601</v>
      </c>
      <c r="I202" s="44"/>
      <c r="J202" s="41"/>
      <c r="K202" s="54">
        <f t="shared" si="10"/>
        <v>0</v>
      </c>
      <c r="L202" s="55">
        <f t="shared" si="11"/>
        <v>0</v>
      </c>
      <c r="M202" s="52">
        <v>0</v>
      </c>
      <c r="N202" s="9">
        <v>2012</v>
      </c>
      <c r="O202" s="9">
        <v>2014</v>
      </c>
      <c r="P202" s="9" t="s">
        <v>1314</v>
      </c>
      <c r="Q202" s="9" t="s">
        <v>1183</v>
      </c>
      <c r="R202" s="9" t="s">
        <v>400</v>
      </c>
      <c r="S202" s="9" t="s">
        <v>1185</v>
      </c>
      <c r="T202" s="9" t="s">
        <v>1186</v>
      </c>
      <c r="U202" s="9" t="s">
        <v>1184</v>
      </c>
      <c r="V202" s="12"/>
    </row>
    <row r="203" spans="1:24" ht="135" customHeight="1" x14ac:dyDescent="0.25">
      <c r="A203" s="1">
        <v>210</v>
      </c>
      <c r="C203" s="9" t="s">
        <v>46</v>
      </c>
      <c r="D203" s="9" t="s">
        <v>1462</v>
      </c>
      <c r="E203" s="9" t="s">
        <v>503</v>
      </c>
      <c r="F203" s="44" t="s">
        <v>1735</v>
      </c>
      <c r="G203" s="9" t="s">
        <v>1809</v>
      </c>
      <c r="H203" s="9" t="s">
        <v>747</v>
      </c>
      <c r="I203" s="44">
        <v>750000</v>
      </c>
      <c r="J203" s="41">
        <v>0.83611999999999997</v>
      </c>
      <c r="K203" s="54">
        <f t="shared" si="10"/>
        <v>627090</v>
      </c>
      <c r="L203" s="55">
        <f t="shared" si="11"/>
        <v>627090</v>
      </c>
      <c r="M203" s="52">
        <v>627090</v>
      </c>
      <c r="N203" s="9">
        <v>2009</v>
      </c>
      <c r="O203" s="9">
        <v>2012</v>
      </c>
      <c r="P203" s="9" t="s">
        <v>687</v>
      </c>
      <c r="Q203" s="9" t="s">
        <v>219</v>
      </c>
      <c r="R203" s="9" t="s">
        <v>608</v>
      </c>
      <c r="S203" s="9"/>
      <c r="T203" s="9"/>
      <c r="U203" s="14" t="s">
        <v>1450</v>
      </c>
      <c r="V203" s="12"/>
    </row>
    <row r="204" spans="1:24" ht="90" customHeight="1" x14ac:dyDescent="0.25">
      <c r="A204" s="1">
        <v>211</v>
      </c>
      <c r="C204" s="9" t="s">
        <v>283</v>
      </c>
      <c r="D204" s="9" t="s">
        <v>1717</v>
      </c>
      <c r="E204" s="9" t="s">
        <v>508</v>
      </c>
      <c r="F204" s="46" t="s">
        <v>380</v>
      </c>
      <c r="G204" s="9">
        <v>20</v>
      </c>
      <c r="H204" s="9" t="s">
        <v>244</v>
      </c>
      <c r="I204" s="46">
        <v>23800000</v>
      </c>
      <c r="J204" s="41">
        <v>0.80720000000000003</v>
      </c>
      <c r="K204" s="54">
        <f t="shared" si="10"/>
        <v>19211360</v>
      </c>
      <c r="L204" s="55">
        <f t="shared" si="11"/>
        <v>19211360</v>
      </c>
      <c r="M204" s="52">
        <v>19211360</v>
      </c>
      <c r="N204" s="9">
        <v>2009</v>
      </c>
      <c r="O204" s="9">
        <v>2014</v>
      </c>
      <c r="P204" s="9" t="s">
        <v>595</v>
      </c>
      <c r="Q204" s="9" t="s">
        <v>219</v>
      </c>
      <c r="R204" s="33" t="s">
        <v>1188</v>
      </c>
      <c r="S204" s="9"/>
      <c r="T204" s="9"/>
      <c r="U204" s="9" t="s">
        <v>1187</v>
      </c>
      <c r="V204" s="12"/>
    </row>
    <row r="205" spans="1:24" ht="75" customHeight="1" x14ac:dyDescent="0.25">
      <c r="A205" s="1">
        <v>212</v>
      </c>
      <c r="C205" s="9" t="s">
        <v>283</v>
      </c>
      <c r="D205" s="9" t="s">
        <v>1697</v>
      </c>
      <c r="E205" s="9" t="s">
        <v>639</v>
      </c>
      <c r="F205" s="46" t="s">
        <v>597</v>
      </c>
      <c r="G205" s="9" t="s">
        <v>1815</v>
      </c>
      <c r="H205" s="9" t="s">
        <v>244</v>
      </c>
      <c r="I205" s="46">
        <v>3315000</v>
      </c>
      <c r="J205" s="41">
        <v>0.80720000000000003</v>
      </c>
      <c r="K205" s="54">
        <f t="shared" si="10"/>
        <v>2675868</v>
      </c>
      <c r="L205" s="55">
        <f t="shared" si="11"/>
        <v>2675868</v>
      </c>
      <c r="M205" s="52">
        <v>2675868</v>
      </c>
      <c r="N205" s="9">
        <v>2010</v>
      </c>
      <c r="O205" s="9">
        <v>2015</v>
      </c>
      <c r="P205" s="9" t="s">
        <v>1315</v>
      </c>
      <c r="Q205" s="9" t="s">
        <v>1189</v>
      </c>
      <c r="R205" s="9" t="s">
        <v>734</v>
      </c>
      <c r="S205" s="9"/>
      <c r="T205" s="9"/>
      <c r="U205" s="9" t="s">
        <v>1190</v>
      </c>
      <c r="V205" s="12"/>
    </row>
    <row r="206" spans="1:24" ht="180" customHeight="1" x14ac:dyDescent="0.25">
      <c r="A206" s="1">
        <v>213</v>
      </c>
      <c r="C206" s="9" t="s">
        <v>283</v>
      </c>
      <c r="D206" s="9" t="s">
        <v>311</v>
      </c>
      <c r="E206" s="9" t="s">
        <v>526</v>
      </c>
      <c r="F206" s="46" t="s">
        <v>380</v>
      </c>
      <c r="G206" s="9">
        <v>20</v>
      </c>
      <c r="H206" s="9" t="s">
        <v>244</v>
      </c>
      <c r="I206" s="46">
        <v>833000</v>
      </c>
      <c r="J206" s="41">
        <v>0.80720000000000003</v>
      </c>
      <c r="K206" s="54">
        <f t="shared" si="10"/>
        <v>672397.6</v>
      </c>
      <c r="L206" s="55">
        <f t="shared" si="11"/>
        <v>672398</v>
      </c>
      <c r="M206" s="52">
        <v>672398</v>
      </c>
      <c r="N206" s="9">
        <v>2010</v>
      </c>
      <c r="O206" s="9">
        <v>2013</v>
      </c>
      <c r="P206" s="9" t="s">
        <v>1316</v>
      </c>
      <c r="Q206" s="9" t="s">
        <v>219</v>
      </c>
      <c r="R206" s="9" t="s">
        <v>728</v>
      </c>
      <c r="S206" s="9"/>
      <c r="T206" s="9"/>
      <c r="U206" s="9" t="s">
        <v>1451</v>
      </c>
      <c r="V206" s="12"/>
    </row>
    <row r="207" spans="1:24" ht="120" customHeight="1" x14ac:dyDescent="0.25">
      <c r="A207" s="1">
        <v>214</v>
      </c>
      <c r="C207" s="9" t="s">
        <v>283</v>
      </c>
      <c r="D207" s="9" t="s">
        <v>311</v>
      </c>
      <c r="E207" s="9" t="s">
        <v>523</v>
      </c>
      <c r="F207" s="46" t="s">
        <v>244</v>
      </c>
      <c r="G207" s="9">
        <v>61</v>
      </c>
      <c r="H207" s="9" t="s">
        <v>244</v>
      </c>
      <c r="I207" s="46">
        <v>2000000</v>
      </c>
      <c r="J207" s="41">
        <v>0.80720000000000003</v>
      </c>
      <c r="K207" s="54">
        <f t="shared" si="10"/>
        <v>1614400</v>
      </c>
      <c r="L207" s="55">
        <f t="shared" si="11"/>
        <v>1614400</v>
      </c>
      <c r="M207" s="52">
        <v>1614400</v>
      </c>
      <c r="N207" s="9">
        <v>2010</v>
      </c>
      <c r="O207" s="9">
        <v>2014</v>
      </c>
      <c r="P207" s="9" t="s">
        <v>579</v>
      </c>
      <c r="Q207" s="9" t="s">
        <v>1094</v>
      </c>
      <c r="R207" s="9" t="s">
        <v>728</v>
      </c>
      <c r="S207" s="9"/>
      <c r="T207" s="9"/>
      <c r="U207" s="14" t="s">
        <v>1452</v>
      </c>
      <c r="V207" s="12"/>
    </row>
    <row r="208" spans="1:24" ht="165" customHeight="1" x14ac:dyDescent="0.25">
      <c r="A208" s="1">
        <v>215</v>
      </c>
      <c r="C208" s="9" t="s">
        <v>762</v>
      </c>
      <c r="D208" s="9" t="s">
        <v>1696</v>
      </c>
      <c r="E208" s="9" t="s">
        <v>524</v>
      </c>
      <c r="F208" s="46" t="s">
        <v>1456</v>
      </c>
      <c r="G208" s="9" t="s">
        <v>1816</v>
      </c>
      <c r="H208" s="9" t="s">
        <v>1454</v>
      </c>
      <c r="I208" s="46">
        <v>545000</v>
      </c>
      <c r="J208" s="41">
        <v>0.80720000000000003</v>
      </c>
      <c r="K208" s="54">
        <f t="shared" si="10"/>
        <v>439924</v>
      </c>
      <c r="L208" s="55">
        <f t="shared" si="11"/>
        <v>439924</v>
      </c>
      <c r="M208" s="52">
        <v>439924</v>
      </c>
      <c r="N208" s="9">
        <v>2010</v>
      </c>
      <c r="O208" s="9">
        <v>2013</v>
      </c>
      <c r="P208" s="9" t="s">
        <v>1317</v>
      </c>
      <c r="Q208" s="9" t="s">
        <v>1191</v>
      </c>
      <c r="R208" s="9" t="s">
        <v>737</v>
      </c>
      <c r="S208" s="9"/>
      <c r="T208" s="9"/>
      <c r="U208" s="9" t="s">
        <v>1453</v>
      </c>
      <c r="V208" s="12"/>
    </row>
    <row r="209" spans="1:22" ht="75" customHeight="1" x14ac:dyDescent="0.25">
      <c r="A209" s="1">
        <v>216</v>
      </c>
      <c r="C209" s="9" t="s">
        <v>179</v>
      </c>
      <c r="D209" s="9" t="s">
        <v>1696</v>
      </c>
      <c r="E209" s="9" t="s">
        <v>532</v>
      </c>
      <c r="F209" s="46" t="s">
        <v>761</v>
      </c>
      <c r="G209" s="9">
        <v>15</v>
      </c>
      <c r="H209" s="9" t="s">
        <v>244</v>
      </c>
      <c r="I209" s="46">
        <v>143500</v>
      </c>
      <c r="J209" s="41">
        <v>0.80720000000000003</v>
      </c>
      <c r="K209" s="54">
        <f t="shared" si="10"/>
        <v>115833.2</v>
      </c>
      <c r="L209" s="55">
        <f t="shared" si="11"/>
        <v>115833</v>
      </c>
      <c r="M209" s="52">
        <v>115833</v>
      </c>
      <c r="N209" s="9">
        <v>2011</v>
      </c>
      <c r="O209" s="9">
        <v>2012</v>
      </c>
      <c r="P209" s="9" t="s">
        <v>1318</v>
      </c>
      <c r="Q209" s="9" t="s">
        <v>978</v>
      </c>
      <c r="R209" s="9" t="s">
        <v>906</v>
      </c>
      <c r="S209" s="9"/>
      <c r="T209" s="9"/>
      <c r="U209" s="9" t="s">
        <v>1455</v>
      </c>
      <c r="V209" s="12"/>
    </row>
    <row r="210" spans="1:22" ht="75" customHeight="1" x14ac:dyDescent="0.25">
      <c r="A210" s="1">
        <v>217</v>
      </c>
      <c r="C210" s="9" t="s">
        <v>634</v>
      </c>
      <c r="D210" s="9" t="s">
        <v>1730</v>
      </c>
      <c r="E210" s="9" t="s">
        <v>542</v>
      </c>
      <c r="F210" s="46" t="s">
        <v>761</v>
      </c>
      <c r="G210" s="9">
        <v>15</v>
      </c>
      <c r="H210" s="9" t="s">
        <v>1458</v>
      </c>
      <c r="I210" s="46">
        <v>850000</v>
      </c>
      <c r="J210" s="41">
        <v>0.80720000000000003</v>
      </c>
      <c r="K210" s="54">
        <f t="shared" si="10"/>
        <v>686120</v>
      </c>
      <c r="L210" s="55">
        <f t="shared" si="11"/>
        <v>686120</v>
      </c>
      <c r="M210" s="52">
        <v>686120</v>
      </c>
      <c r="N210" s="9">
        <v>2011</v>
      </c>
      <c r="O210" s="9">
        <v>2017</v>
      </c>
      <c r="P210" s="9" t="s">
        <v>885</v>
      </c>
      <c r="Q210" s="9" t="s">
        <v>219</v>
      </c>
      <c r="R210" s="9" t="s">
        <v>623</v>
      </c>
      <c r="S210" s="9"/>
      <c r="T210" s="9"/>
      <c r="U210" s="9" t="s">
        <v>1457</v>
      </c>
      <c r="V210" s="12"/>
    </row>
    <row r="211" spans="1:22" ht="60" customHeight="1" x14ac:dyDescent="0.25">
      <c r="A211" s="1">
        <v>218</v>
      </c>
      <c r="C211" s="9" t="s">
        <v>283</v>
      </c>
      <c r="D211" s="9" t="s">
        <v>163</v>
      </c>
      <c r="E211" s="9" t="s">
        <v>1459</v>
      </c>
      <c r="F211" s="44" t="s">
        <v>230</v>
      </c>
      <c r="G211" s="9">
        <v>17</v>
      </c>
      <c r="H211" s="9" t="s">
        <v>36</v>
      </c>
      <c r="I211" s="44">
        <v>787784</v>
      </c>
      <c r="J211" s="41">
        <v>1</v>
      </c>
      <c r="K211" s="54">
        <f t="shared" si="10"/>
        <v>787784</v>
      </c>
      <c r="L211" s="55">
        <f t="shared" si="11"/>
        <v>787784</v>
      </c>
      <c r="M211" s="52">
        <v>787784</v>
      </c>
      <c r="N211" s="9">
        <v>2012</v>
      </c>
      <c r="O211" s="9">
        <v>2014</v>
      </c>
      <c r="P211" s="9" t="s">
        <v>591</v>
      </c>
      <c r="Q211" s="9" t="s">
        <v>1207</v>
      </c>
      <c r="R211" s="9" t="s">
        <v>626</v>
      </c>
      <c r="S211" s="9"/>
      <c r="T211" s="9"/>
      <c r="U211" s="14" t="s">
        <v>1460</v>
      </c>
      <c r="V211" s="12"/>
    </row>
    <row r="212" spans="1:22" ht="90" customHeight="1" x14ac:dyDescent="0.25">
      <c r="A212" s="1">
        <v>219</v>
      </c>
      <c r="C212" s="9" t="s">
        <v>283</v>
      </c>
      <c r="D212" s="9" t="s">
        <v>1696</v>
      </c>
      <c r="E212" s="9" t="s">
        <v>505</v>
      </c>
      <c r="F212" s="59" t="s">
        <v>1386</v>
      </c>
      <c r="G212" s="9" t="s">
        <v>1806</v>
      </c>
      <c r="H212" s="9" t="s">
        <v>749</v>
      </c>
      <c r="I212" s="59">
        <v>40900000</v>
      </c>
      <c r="J212" s="41">
        <v>0.80720000000000003</v>
      </c>
      <c r="K212" s="54">
        <f t="shared" si="10"/>
        <v>33014480</v>
      </c>
      <c r="L212" s="55">
        <f t="shared" si="11"/>
        <v>33014480</v>
      </c>
      <c r="M212" s="52">
        <v>33014480</v>
      </c>
      <c r="N212" s="9">
        <v>2007</v>
      </c>
      <c r="O212" s="9">
        <v>2016</v>
      </c>
      <c r="P212" s="9" t="s">
        <v>886</v>
      </c>
      <c r="Q212" s="9" t="s">
        <v>219</v>
      </c>
      <c r="R212" s="9" t="s">
        <v>903</v>
      </c>
      <c r="S212" s="9"/>
      <c r="T212" s="9"/>
      <c r="U212" s="9" t="s">
        <v>1461</v>
      </c>
      <c r="V212" s="12"/>
    </row>
    <row r="213" spans="1:22" s="11" customFormat="1" ht="75" customHeight="1" x14ac:dyDescent="0.25">
      <c r="A213" s="11">
        <v>220</v>
      </c>
      <c r="C213" s="9" t="s">
        <v>18</v>
      </c>
      <c r="D213" s="9" t="s">
        <v>1462</v>
      </c>
      <c r="E213" s="9" t="s">
        <v>1161</v>
      </c>
      <c r="F213" s="47" t="s">
        <v>108</v>
      </c>
      <c r="G213" s="9">
        <v>53</v>
      </c>
      <c r="H213" s="9" t="s">
        <v>1464</v>
      </c>
      <c r="I213" s="47">
        <v>4000000</v>
      </c>
      <c r="J213" s="41">
        <v>0.83611999999999997</v>
      </c>
      <c r="K213" s="54">
        <f t="shared" si="10"/>
        <v>3344480</v>
      </c>
      <c r="L213" s="55">
        <f t="shared" si="11"/>
        <v>3344480</v>
      </c>
      <c r="M213" s="52">
        <v>3344480</v>
      </c>
      <c r="N213" s="9">
        <v>2009</v>
      </c>
      <c r="O213" s="9">
        <v>2012</v>
      </c>
      <c r="P213" s="9" t="s">
        <v>567</v>
      </c>
      <c r="Q213" s="9" t="s">
        <v>834</v>
      </c>
      <c r="R213" s="9" t="s">
        <v>729</v>
      </c>
      <c r="S213" s="9"/>
      <c r="T213" s="9"/>
      <c r="U213" s="24" t="s">
        <v>1463</v>
      </c>
      <c r="V213" s="12"/>
    </row>
    <row r="214" spans="1:22" ht="60" customHeight="1" x14ac:dyDescent="0.25">
      <c r="A214" s="1">
        <v>221</v>
      </c>
      <c r="C214" s="9" t="s">
        <v>179</v>
      </c>
      <c r="D214" s="9" t="s">
        <v>1712</v>
      </c>
      <c r="E214" s="9" t="s">
        <v>498</v>
      </c>
      <c r="F214" s="46" t="s">
        <v>1465</v>
      </c>
      <c r="G214" s="9" t="s">
        <v>1817</v>
      </c>
      <c r="H214" s="9" t="s">
        <v>750</v>
      </c>
      <c r="I214" s="46">
        <v>2943800</v>
      </c>
      <c r="J214" s="41">
        <v>0.80720000000000003</v>
      </c>
      <c r="K214" s="54">
        <f t="shared" si="10"/>
        <v>2376235.36</v>
      </c>
      <c r="L214" s="55">
        <f t="shared" si="11"/>
        <v>2376235</v>
      </c>
      <c r="M214" s="52">
        <v>2376235</v>
      </c>
      <c r="N214" s="9">
        <v>2008</v>
      </c>
      <c r="O214" s="9">
        <v>2013</v>
      </c>
      <c r="P214" s="9" t="s">
        <v>1319</v>
      </c>
      <c r="Q214" s="9" t="s">
        <v>1102</v>
      </c>
      <c r="R214" s="9" t="s">
        <v>605</v>
      </c>
      <c r="S214" s="9"/>
      <c r="T214" s="9"/>
      <c r="U214" s="9" t="s">
        <v>1101</v>
      </c>
      <c r="V214" s="12"/>
    </row>
    <row r="215" spans="1:22" ht="150" customHeight="1" x14ac:dyDescent="0.25">
      <c r="A215" s="1">
        <v>222</v>
      </c>
      <c r="C215" s="9" t="s">
        <v>179</v>
      </c>
      <c r="D215" s="9" t="s">
        <v>163</v>
      </c>
      <c r="E215" s="9" t="s">
        <v>507</v>
      </c>
      <c r="F215" s="46" t="s">
        <v>1466</v>
      </c>
      <c r="G215" s="9" t="s">
        <v>1818</v>
      </c>
      <c r="H215" s="9" t="s">
        <v>244</v>
      </c>
      <c r="I215" s="46">
        <v>749252</v>
      </c>
      <c r="J215" s="41">
        <v>0.80720000000000003</v>
      </c>
      <c r="K215" s="54">
        <f t="shared" si="10"/>
        <v>604796.21440000006</v>
      </c>
      <c r="L215" s="55">
        <f t="shared" si="11"/>
        <v>604796</v>
      </c>
      <c r="M215" s="52">
        <v>604796</v>
      </c>
      <c r="N215" s="9">
        <v>2009</v>
      </c>
      <c r="O215" s="9">
        <v>2012</v>
      </c>
      <c r="P215" s="9" t="s">
        <v>1320</v>
      </c>
      <c r="Q215" s="9" t="s">
        <v>219</v>
      </c>
      <c r="R215" s="9" t="s">
        <v>605</v>
      </c>
      <c r="S215" s="9"/>
      <c r="T215" s="9"/>
      <c r="U215" s="9" t="s">
        <v>1201</v>
      </c>
      <c r="V215" s="12"/>
    </row>
    <row r="216" spans="1:22" ht="120" customHeight="1" x14ac:dyDescent="0.25">
      <c r="A216" s="1">
        <v>223</v>
      </c>
      <c r="C216" s="9" t="s">
        <v>179</v>
      </c>
      <c r="D216" s="9" t="s">
        <v>1462</v>
      </c>
      <c r="E216" s="9" t="s">
        <v>518</v>
      </c>
      <c r="F216" s="46" t="s">
        <v>1859</v>
      </c>
      <c r="G216" s="9" t="s">
        <v>1860</v>
      </c>
      <c r="H216" s="9" t="s">
        <v>166</v>
      </c>
      <c r="I216" s="46">
        <v>1541170</v>
      </c>
      <c r="J216" s="41">
        <v>0.80720000000000003</v>
      </c>
      <c r="K216" s="54">
        <f t="shared" si="10"/>
        <v>1244032.4240000001</v>
      </c>
      <c r="L216" s="55">
        <f t="shared" si="11"/>
        <v>1244032</v>
      </c>
      <c r="M216" s="52">
        <v>1244032</v>
      </c>
      <c r="N216" s="9">
        <v>2010</v>
      </c>
      <c r="O216" s="9">
        <v>2013</v>
      </c>
      <c r="P216" s="9" t="s">
        <v>575</v>
      </c>
      <c r="Q216" s="9" t="s">
        <v>1028</v>
      </c>
      <c r="R216" s="9" t="s">
        <v>343</v>
      </c>
      <c r="S216" s="9"/>
      <c r="T216" s="9"/>
      <c r="U216" s="9"/>
      <c r="V216" s="12"/>
    </row>
    <row r="217" spans="1:22" ht="150" customHeight="1" x14ac:dyDescent="0.25">
      <c r="A217" s="1">
        <v>224</v>
      </c>
      <c r="C217" s="9" t="s">
        <v>179</v>
      </c>
      <c r="D217" s="9" t="s">
        <v>253</v>
      </c>
      <c r="E217" s="9" t="s">
        <v>530</v>
      </c>
      <c r="F217" s="46" t="s">
        <v>597</v>
      </c>
      <c r="G217" s="9" t="s">
        <v>1815</v>
      </c>
      <c r="H217" s="9" t="s">
        <v>166</v>
      </c>
      <c r="I217" s="46">
        <v>1120000</v>
      </c>
      <c r="J217" s="41">
        <v>0.80720000000000003</v>
      </c>
      <c r="K217" s="54">
        <f t="shared" si="10"/>
        <v>904064</v>
      </c>
      <c r="L217" s="55">
        <f t="shared" si="11"/>
        <v>904064</v>
      </c>
      <c r="M217" s="52">
        <v>904064</v>
      </c>
      <c r="N217" s="9">
        <v>2010</v>
      </c>
      <c r="O217" s="9">
        <v>2014</v>
      </c>
      <c r="P217" s="9" t="s">
        <v>1321</v>
      </c>
      <c r="Q217" s="9" t="s">
        <v>1207</v>
      </c>
      <c r="R217" s="9" t="s">
        <v>343</v>
      </c>
      <c r="S217" s="9"/>
      <c r="T217" s="9"/>
      <c r="U217" s="9" t="s">
        <v>1203</v>
      </c>
      <c r="V217" s="12"/>
    </row>
    <row r="218" spans="1:22" ht="75" customHeight="1" x14ac:dyDescent="0.25">
      <c r="A218" s="1">
        <v>225</v>
      </c>
      <c r="C218" s="9" t="s">
        <v>179</v>
      </c>
      <c r="D218" s="9" t="s">
        <v>1153</v>
      </c>
      <c r="E218" s="9" t="s">
        <v>520</v>
      </c>
      <c r="F218" s="46" t="s">
        <v>244</v>
      </c>
      <c r="G218" s="9">
        <v>61</v>
      </c>
      <c r="H218" s="9" t="s">
        <v>166</v>
      </c>
      <c r="I218" s="46">
        <v>780000</v>
      </c>
      <c r="J218" s="41">
        <v>0.80720000000000003</v>
      </c>
      <c r="K218" s="54">
        <f t="shared" si="10"/>
        <v>629616</v>
      </c>
      <c r="L218" s="55">
        <f t="shared" si="11"/>
        <v>629616</v>
      </c>
      <c r="M218" s="52">
        <v>629616</v>
      </c>
      <c r="N218" s="9">
        <v>2010</v>
      </c>
      <c r="O218" s="9">
        <v>2012</v>
      </c>
      <c r="P218" s="9" t="s">
        <v>577</v>
      </c>
      <c r="Q218" s="9" t="s">
        <v>219</v>
      </c>
      <c r="R218" s="9" t="s">
        <v>605</v>
      </c>
      <c r="S218" s="9"/>
      <c r="T218" s="9"/>
      <c r="U218" s="9" t="s">
        <v>1213</v>
      </c>
      <c r="V218" s="12"/>
    </row>
    <row r="219" spans="1:22" ht="75" customHeight="1" x14ac:dyDescent="0.25">
      <c r="A219" s="1">
        <v>226</v>
      </c>
      <c r="C219" s="9" t="s">
        <v>179</v>
      </c>
      <c r="D219" s="9" t="s">
        <v>1153</v>
      </c>
      <c r="E219" s="9" t="s">
        <v>510</v>
      </c>
      <c r="F219" s="46" t="s">
        <v>597</v>
      </c>
      <c r="G219" s="9" t="s">
        <v>1815</v>
      </c>
      <c r="H219" s="9" t="s">
        <v>166</v>
      </c>
      <c r="I219" s="46">
        <v>13580000</v>
      </c>
      <c r="J219" s="41">
        <v>0.80720000000000003</v>
      </c>
      <c r="K219" s="54">
        <f t="shared" si="10"/>
        <v>10961776</v>
      </c>
      <c r="L219" s="55">
        <f t="shared" si="11"/>
        <v>10961776</v>
      </c>
      <c r="M219" s="52">
        <v>10961776</v>
      </c>
      <c r="N219" s="9">
        <v>2009</v>
      </c>
      <c r="O219" s="9">
        <v>2014</v>
      </c>
      <c r="P219" s="9" t="s">
        <v>569</v>
      </c>
      <c r="Q219" s="9" t="s">
        <v>1061</v>
      </c>
      <c r="R219" s="9" t="s">
        <v>605</v>
      </c>
      <c r="S219" s="9"/>
      <c r="T219" s="9"/>
      <c r="U219" s="9" t="s">
        <v>1208</v>
      </c>
      <c r="V219" s="12"/>
    </row>
    <row r="220" spans="1:22" ht="90" customHeight="1" x14ac:dyDescent="0.25">
      <c r="A220" s="1">
        <v>227</v>
      </c>
      <c r="C220" s="9" t="s">
        <v>179</v>
      </c>
      <c r="D220" s="9" t="s">
        <v>311</v>
      </c>
      <c r="E220" s="9" t="s">
        <v>1467</v>
      </c>
      <c r="F220" s="46" t="s">
        <v>244</v>
      </c>
      <c r="G220" s="9">
        <v>61</v>
      </c>
      <c r="H220" s="9" t="s">
        <v>166</v>
      </c>
      <c r="I220" s="46">
        <v>800000</v>
      </c>
      <c r="J220" s="41">
        <v>0.80720000000000003</v>
      </c>
      <c r="K220" s="54">
        <f t="shared" si="10"/>
        <v>645760</v>
      </c>
      <c r="L220" s="55">
        <f t="shared" si="11"/>
        <v>645760</v>
      </c>
      <c r="M220" s="52">
        <v>645760</v>
      </c>
      <c r="N220" s="9">
        <v>2010</v>
      </c>
      <c r="O220" s="9">
        <v>2014</v>
      </c>
      <c r="P220" s="9" t="s">
        <v>578</v>
      </c>
      <c r="Q220" s="9" t="s">
        <v>1094</v>
      </c>
      <c r="R220" s="9" t="s">
        <v>605</v>
      </c>
      <c r="S220" s="9"/>
      <c r="T220" s="9"/>
      <c r="U220" s="9"/>
      <c r="V220" s="12"/>
    </row>
    <row r="221" spans="1:22" ht="105" customHeight="1" x14ac:dyDescent="0.25">
      <c r="A221" s="1">
        <v>228</v>
      </c>
      <c r="C221" s="9" t="s">
        <v>18</v>
      </c>
      <c r="D221" s="9" t="s">
        <v>1153</v>
      </c>
      <c r="E221" s="9" t="s">
        <v>552</v>
      </c>
      <c r="F221" s="46" t="s">
        <v>597</v>
      </c>
      <c r="G221" s="9" t="s">
        <v>1815</v>
      </c>
      <c r="H221" s="9" t="s">
        <v>166</v>
      </c>
      <c r="I221" s="46">
        <v>3130000</v>
      </c>
      <c r="J221" s="41">
        <v>0.80720000000000003</v>
      </c>
      <c r="K221" s="54">
        <f t="shared" si="10"/>
        <v>2526536</v>
      </c>
      <c r="L221" s="55">
        <f t="shared" si="11"/>
        <v>2526536</v>
      </c>
      <c r="M221" s="52">
        <v>2526536</v>
      </c>
      <c r="N221" s="9">
        <v>2012</v>
      </c>
      <c r="O221" s="9">
        <v>2015</v>
      </c>
      <c r="P221" s="9" t="s">
        <v>1322</v>
      </c>
      <c r="Q221" s="9" t="s">
        <v>1214</v>
      </c>
      <c r="R221" s="9" t="s">
        <v>609</v>
      </c>
      <c r="S221" s="9"/>
      <c r="T221" s="9"/>
      <c r="U221" s="9" t="s">
        <v>1215</v>
      </c>
      <c r="V221" s="12"/>
    </row>
    <row r="222" spans="1:22" ht="60" customHeight="1" x14ac:dyDescent="0.25">
      <c r="A222" s="1">
        <v>229</v>
      </c>
      <c r="C222" s="9" t="s">
        <v>18</v>
      </c>
      <c r="D222" s="9" t="s">
        <v>1153</v>
      </c>
      <c r="E222" s="9" t="s">
        <v>506</v>
      </c>
      <c r="F222" s="46" t="s">
        <v>244</v>
      </c>
      <c r="G222" s="9">
        <v>61</v>
      </c>
      <c r="H222" s="9" t="s">
        <v>166</v>
      </c>
      <c r="I222" s="46">
        <v>1200000</v>
      </c>
      <c r="J222" s="41">
        <v>0.80720000000000003</v>
      </c>
      <c r="K222" s="54">
        <f t="shared" si="10"/>
        <v>968640</v>
      </c>
      <c r="L222" s="55">
        <f t="shared" si="11"/>
        <v>968640</v>
      </c>
      <c r="M222" s="52">
        <v>968640</v>
      </c>
      <c r="N222" s="9">
        <v>2009</v>
      </c>
      <c r="O222" s="9">
        <v>2012</v>
      </c>
      <c r="P222" s="9" t="s">
        <v>568</v>
      </c>
      <c r="Q222" s="9" t="s">
        <v>219</v>
      </c>
      <c r="R222" s="9" t="s">
        <v>609</v>
      </c>
      <c r="S222" s="9"/>
      <c r="T222" s="9"/>
      <c r="U222" s="9"/>
      <c r="V222" s="12"/>
    </row>
    <row r="223" spans="1:22" ht="90" customHeight="1" x14ac:dyDescent="0.25">
      <c r="A223" s="1">
        <v>230</v>
      </c>
      <c r="C223" s="9" t="s">
        <v>18</v>
      </c>
      <c r="D223" s="9" t="s">
        <v>311</v>
      </c>
      <c r="E223" s="9" t="s">
        <v>528</v>
      </c>
      <c r="F223" s="46" t="s">
        <v>1468</v>
      </c>
      <c r="G223" s="9" t="s">
        <v>1835</v>
      </c>
      <c r="H223" s="9" t="s">
        <v>166</v>
      </c>
      <c r="I223" s="46"/>
      <c r="J223" s="41">
        <v>0.80720000000000003</v>
      </c>
      <c r="K223" s="54">
        <f t="shared" si="10"/>
        <v>0</v>
      </c>
      <c r="L223" s="55">
        <f t="shared" si="11"/>
        <v>0</v>
      </c>
      <c r="M223" s="52">
        <v>0</v>
      </c>
      <c r="N223" s="9">
        <v>2010</v>
      </c>
      <c r="O223" s="9">
        <v>2010</v>
      </c>
      <c r="P223" s="9" t="s">
        <v>693</v>
      </c>
      <c r="Q223" s="9" t="s">
        <v>940</v>
      </c>
      <c r="R223" s="9" t="s">
        <v>609</v>
      </c>
      <c r="S223" s="9"/>
      <c r="T223" s="9"/>
      <c r="U223" s="14" t="s">
        <v>1469</v>
      </c>
      <c r="V223" s="12"/>
    </row>
    <row r="224" spans="1:22" ht="90" customHeight="1" x14ac:dyDescent="0.25">
      <c r="A224" s="1">
        <v>231</v>
      </c>
      <c r="C224" s="9" t="s">
        <v>632</v>
      </c>
      <c r="D224" s="9" t="s">
        <v>253</v>
      </c>
      <c r="E224" s="9" t="s">
        <v>527</v>
      </c>
      <c r="F224" s="46" t="s">
        <v>1472</v>
      </c>
      <c r="G224" s="9" t="s">
        <v>1828</v>
      </c>
      <c r="H224" s="9" t="s">
        <v>1470</v>
      </c>
      <c r="I224" s="46">
        <v>1750000</v>
      </c>
      <c r="J224" s="41">
        <v>0.80720000000000003</v>
      </c>
      <c r="K224" s="54">
        <f t="shared" ref="K224:K256" si="12">I224*J224</f>
        <v>1412600</v>
      </c>
      <c r="L224" s="55">
        <f t="shared" ref="L224:L255" si="13">ROUND(K224,0)</f>
        <v>1412600</v>
      </c>
      <c r="M224" s="52">
        <v>1412600</v>
      </c>
      <c r="N224" s="9">
        <v>2010</v>
      </c>
      <c r="O224" s="9">
        <v>2013</v>
      </c>
      <c r="P224" s="9" t="s">
        <v>839</v>
      </c>
      <c r="Q224" s="9" t="s">
        <v>1210</v>
      </c>
      <c r="R224" s="9" t="s">
        <v>904</v>
      </c>
      <c r="S224" s="9"/>
      <c r="T224" s="9"/>
      <c r="U224" s="14" t="s">
        <v>1471</v>
      </c>
      <c r="V224" s="12"/>
    </row>
    <row r="225" spans="1:22" ht="120" customHeight="1" x14ac:dyDescent="0.25">
      <c r="A225" s="1">
        <v>232</v>
      </c>
      <c r="C225" s="9" t="s">
        <v>630</v>
      </c>
      <c r="D225" s="9" t="s">
        <v>163</v>
      </c>
      <c r="E225" s="9" t="s">
        <v>491</v>
      </c>
      <c r="F225" s="46" t="s">
        <v>244</v>
      </c>
      <c r="G225" s="9">
        <v>61</v>
      </c>
      <c r="H225" s="9" t="s">
        <v>166</v>
      </c>
      <c r="I225" s="46">
        <v>627600</v>
      </c>
      <c r="J225" s="41">
        <v>0.80720000000000003</v>
      </c>
      <c r="K225" s="54">
        <f t="shared" si="12"/>
        <v>506598.72000000003</v>
      </c>
      <c r="L225" s="55">
        <f t="shared" si="13"/>
        <v>506599</v>
      </c>
      <c r="M225" s="52">
        <v>506599</v>
      </c>
      <c r="N225" s="9">
        <v>2005</v>
      </c>
      <c r="O225" s="9">
        <v>2012</v>
      </c>
      <c r="P225" s="9" t="s">
        <v>694</v>
      </c>
      <c r="Q225" s="9" t="s">
        <v>219</v>
      </c>
      <c r="R225" s="9" t="s">
        <v>738</v>
      </c>
      <c r="S225" s="9"/>
      <c r="T225" s="9"/>
      <c r="U225" s="9"/>
      <c r="V225" s="12"/>
    </row>
    <row r="226" spans="1:22" ht="75" customHeight="1" x14ac:dyDescent="0.25">
      <c r="A226" s="1">
        <v>233</v>
      </c>
      <c r="C226" s="9" t="s">
        <v>630</v>
      </c>
      <c r="D226" s="9" t="s">
        <v>1717</v>
      </c>
      <c r="E226" s="9" t="s">
        <v>514</v>
      </c>
      <c r="F226" s="46" t="s">
        <v>597</v>
      </c>
      <c r="G226" s="9" t="s">
        <v>1815</v>
      </c>
      <c r="H226" s="9" t="s">
        <v>166</v>
      </c>
      <c r="I226" s="46">
        <v>920540</v>
      </c>
      <c r="J226" s="41">
        <v>0.80720000000000003</v>
      </c>
      <c r="K226" s="54">
        <f t="shared" si="12"/>
        <v>743059.88800000004</v>
      </c>
      <c r="L226" s="55">
        <f t="shared" si="13"/>
        <v>743060</v>
      </c>
      <c r="M226" s="52">
        <v>743060</v>
      </c>
      <c r="N226" s="9">
        <v>2009</v>
      </c>
      <c r="O226" s="9">
        <v>2012</v>
      </c>
      <c r="P226" s="9" t="s">
        <v>1323</v>
      </c>
      <c r="Q226" s="9" t="s">
        <v>1211</v>
      </c>
      <c r="R226" s="9" t="s">
        <v>599</v>
      </c>
      <c r="S226" s="9"/>
      <c r="T226" s="9"/>
      <c r="U226" s="9" t="s">
        <v>1212</v>
      </c>
      <c r="V226" s="12"/>
    </row>
    <row r="227" spans="1:22" ht="75" customHeight="1" x14ac:dyDescent="0.25">
      <c r="A227" s="1">
        <v>234</v>
      </c>
      <c r="C227" s="9" t="s">
        <v>630</v>
      </c>
      <c r="D227" s="9" t="s">
        <v>1717</v>
      </c>
      <c r="E227" s="9" t="s">
        <v>536</v>
      </c>
      <c r="F227" s="46" t="s">
        <v>1473</v>
      </c>
      <c r="G227" s="9" t="s">
        <v>1819</v>
      </c>
      <c r="H227" s="9" t="s">
        <v>166</v>
      </c>
      <c r="I227" s="46">
        <v>352745</v>
      </c>
      <c r="J227" s="41">
        <v>0.80720000000000003</v>
      </c>
      <c r="K227" s="54">
        <f t="shared" si="12"/>
        <v>284735.76400000002</v>
      </c>
      <c r="L227" s="55">
        <f t="shared" si="13"/>
        <v>284736</v>
      </c>
      <c r="M227" s="52">
        <v>284736</v>
      </c>
      <c r="N227" s="9">
        <v>2010</v>
      </c>
      <c r="O227" s="9">
        <v>2012</v>
      </c>
      <c r="P227" s="9" t="s">
        <v>583</v>
      </c>
      <c r="Q227" s="9" t="s">
        <v>219</v>
      </c>
      <c r="R227" s="9" t="s">
        <v>905</v>
      </c>
      <c r="S227" s="9"/>
      <c r="T227" s="9"/>
      <c r="U227" s="9" t="s">
        <v>1474</v>
      </c>
      <c r="V227" s="12"/>
    </row>
    <row r="228" spans="1:22" ht="90" customHeight="1" x14ac:dyDescent="0.25">
      <c r="A228" s="1">
        <v>235</v>
      </c>
      <c r="C228" s="9" t="s">
        <v>630</v>
      </c>
      <c r="D228" s="9" t="s">
        <v>311</v>
      </c>
      <c r="E228" s="9" t="s">
        <v>544</v>
      </c>
      <c r="F228" s="46" t="s">
        <v>244</v>
      </c>
      <c r="G228" s="9">
        <v>61</v>
      </c>
      <c r="H228" s="9" t="s">
        <v>244</v>
      </c>
      <c r="I228" s="46">
        <v>930000</v>
      </c>
      <c r="J228" s="41">
        <v>0.80720000000000003</v>
      </c>
      <c r="K228" s="54">
        <f t="shared" si="12"/>
        <v>750696</v>
      </c>
      <c r="L228" s="55">
        <f t="shared" si="13"/>
        <v>750696</v>
      </c>
      <c r="M228" s="52">
        <v>750696</v>
      </c>
      <c r="N228" s="9">
        <v>2011</v>
      </c>
      <c r="O228" s="9">
        <v>2014</v>
      </c>
      <c r="P228" s="9" t="s">
        <v>1324</v>
      </c>
      <c r="Q228" s="22" t="s">
        <v>219</v>
      </c>
      <c r="R228" s="9" t="s">
        <v>909</v>
      </c>
      <c r="S228" s="9"/>
      <c r="T228" s="9"/>
      <c r="U228" s="9" t="s">
        <v>1475</v>
      </c>
      <c r="V228" s="12"/>
    </row>
    <row r="229" spans="1:22" s="11" customFormat="1" ht="60" customHeight="1" x14ac:dyDescent="0.25">
      <c r="A229" s="11">
        <v>236</v>
      </c>
      <c r="C229" s="9" t="s">
        <v>283</v>
      </c>
      <c r="D229" s="9" t="s">
        <v>253</v>
      </c>
      <c r="E229" s="9" t="s">
        <v>496</v>
      </c>
      <c r="F229" s="47" t="s">
        <v>1476</v>
      </c>
      <c r="G229" s="9">
        <v>32</v>
      </c>
      <c r="H229" s="9" t="s">
        <v>1477</v>
      </c>
      <c r="I229" s="47">
        <v>12000000</v>
      </c>
      <c r="J229" s="41">
        <v>0.10353</v>
      </c>
      <c r="K229" s="54">
        <f t="shared" si="12"/>
        <v>1242360</v>
      </c>
      <c r="L229" s="55">
        <f t="shared" si="13"/>
        <v>1242360</v>
      </c>
      <c r="M229" s="52">
        <v>1242360</v>
      </c>
      <c r="N229" s="9">
        <v>2007</v>
      </c>
      <c r="O229" s="9">
        <v>2015</v>
      </c>
      <c r="P229" s="9" t="s">
        <v>561</v>
      </c>
      <c r="Q229" s="9" t="s">
        <v>1216</v>
      </c>
      <c r="R229" s="9" t="s">
        <v>308</v>
      </c>
      <c r="S229" s="9"/>
      <c r="T229" s="9"/>
      <c r="U229" s="9" t="s">
        <v>1217</v>
      </c>
      <c r="V229" s="12"/>
    </row>
    <row r="230" spans="1:22" s="11" customFormat="1" ht="120" customHeight="1" x14ac:dyDescent="0.25">
      <c r="A230" s="11">
        <v>237</v>
      </c>
      <c r="C230" s="9" t="s">
        <v>18</v>
      </c>
      <c r="D230" s="9" t="s">
        <v>253</v>
      </c>
      <c r="E230" s="9" t="s">
        <v>494</v>
      </c>
      <c r="F230" s="47" t="s">
        <v>1476</v>
      </c>
      <c r="G230" s="9">
        <v>32</v>
      </c>
      <c r="H230" s="9" t="s">
        <v>1477</v>
      </c>
      <c r="I230" s="47">
        <v>10000000</v>
      </c>
      <c r="J230" s="41">
        <v>0.10353</v>
      </c>
      <c r="K230" s="54">
        <f t="shared" si="12"/>
        <v>1035300</v>
      </c>
      <c r="L230" s="55">
        <f t="shared" si="13"/>
        <v>1035300</v>
      </c>
      <c r="M230" s="52">
        <v>1035300</v>
      </c>
      <c r="N230" s="9">
        <v>2007</v>
      </c>
      <c r="O230" s="9">
        <v>2012</v>
      </c>
      <c r="P230" s="9" t="s">
        <v>559</v>
      </c>
      <c r="Q230" s="9" t="s">
        <v>1218</v>
      </c>
      <c r="R230" s="9" t="s">
        <v>334</v>
      </c>
      <c r="S230" s="9"/>
      <c r="T230" s="9"/>
      <c r="U230" s="9" t="s">
        <v>1478</v>
      </c>
      <c r="V230" s="12"/>
    </row>
    <row r="231" spans="1:22" ht="60" customHeight="1" x14ac:dyDescent="0.25">
      <c r="A231" s="1">
        <v>238</v>
      </c>
      <c r="C231" s="9" t="s">
        <v>18</v>
      </c>
      <c r="D231" s="9" t="s">
        <v>253</v>
      </c>
      <c r="E231" s="9" t="s">
        <v>1479</v>
      </c>
      <c r="F231" s="46" t="s">
        <v>1480</v>
      </c>
      <c r="G231" s="9">
        <v>2</v>
      </c>
      <c r="H231" s="9"/>
      <c r="I231" s="46">
        <v>240000</v>
      </c>
      <c r="J231" s="41">
        <v>0.80720000000000003</v>
      </c>
      <c r="K231" s="54">
        <f t="shared" si="12"/>
        <v>193728</v>
      </c>
      <c r="L231" s="55">
        <f t="shared" si="13"/>
        <v>193728</v>
      </c>
      <c r="M231" s="52">
        <v>193728</v>
      </c>
      <c r="N231" s="9">
        <v>2010</v>
      </c>
      <c r="O231" s="9">
        <v>2013</v>
      </c>
      <c r="P231" s="9" t="s">
        <v>1325</v>
      </c>
      <c r="Q231" s="9" t="s">
        <v>219</v>
      </c>
      <c r="R231" s="9" t="s">
        <v>617</v>
      </c>
      <c r="S231" s="9"/>
      <c r="T231" s="9"/>
      <c r="U231" s="9"/>
      <c r="V231" s="12"/>
    </row>
    <row r="232" spans="1:22" s="11" customFormat="1" ht="105" customHeight="1" x14ac:dyDescent="0.25">
      <c r="A232" s="11">
        <v>239</v>
      </c>
      <c r="C232" s="9" t="s">
        <v>18</v>
      </c>
      <c r="D232" s="9" t="s">
        <v>253</v>
      </c>
      <c r="E232" s="9" t="s">
        <v>1481</v>
      </c>
      <c r="F232" s="47" t="s">
        <v>1402</v>
      </c>
      <c r="G232" s="9">
        <v>12</v>
      </c>
      <c r="H232" s="9" t="s">
        <v>1482</v>
      </c>
      <c r="I232" s="47">
        <v>213000</v>
      </c>
      <c r="J232" s="41">
        <v>1.14025</v>
      </c>
      <c r="K232" s="54">
        <f t="shared" si="12"/>
        <v>242873.25</v>
      </c>
      <c r="L232" s="55">
        <f t="shared" si="13"/>
        <v>242873</v>
      </c>
      <c r="M232" s="52">
        <v>242873</v>
      </c>
      <c r="N232" s="9">
        <v>2009</v>
      </c>
      <c r="O232" s="9">
        <v>2012</v>
      </c>
      <c r="P232" s="9" t="s">
        <v>695</v>
      </c>
      <c r="Q232" s="9" t="s">
        <v>219</v>
      </c>
      <c r="R232" s="9" t="s">
        <v>610</v>
      </c>
      <c r="S232" s="9"/>
      <c r="T232" s="9"/>
      <c r="U232" s="9" t="s">
        <v>1483</v>
      </c>
      <c r="V232" s="12"/>
    </row>
    <row r="233" spans="1:22" ht="45" customHeight="1" x14ac:dyDescent="0.25">
      <c r="A233" s="1">
        <v>240</v>
      </c>
      <c r="C233" s="9" t="s">
        <v>283</v>
      </c>
      <c r="D233" s="9" t="s">
        <v>1153</v>
      </c>
      <c r="E233" s="9" t="s">
        <v>535</v>
      </c>
      <c r="F233" s="44" t="s">
        <v>1350</v>
      </c>
      <c r="G233" s="9" t="s">
        <v>1811</v>
      </c>
      <c r="H233" s="9" t="s">
        <v>1485</v>
      </c>
      <c r="I233" s="44">
        <v>687083</v>
      </c>
      <c r="J233" s="41">
        <v>1</v>
      </c>
      <c r="K233" s="54">
        <f t="shared" si="12"/>
        <v>687083</v>
      </c>
      <c r="L233" s="55">
        <f t="shared" si="13"/>
        <v>687083</v>
      </c>
      <c r="M233" s="52">
        <v>687083</v>
      </c>
      <c r="N233" s="9">
        <v>2010</v>
      </c>
      <c r="O233" s="9">
        <v>2012</v>
      </c>
      <c r="P233" s="9" t="s">
        <v>582</v>
      </c>
      <c r="Q233" s="9" t="s">
        <v>219</v>
      </c>
      <c r="R233" s="9" t="s">
        <v>619</v>
      </c>
      <c r="S233" s="9"/>
      <c r="T233" s="9"/>
      <c r="U233" s="9" t="s">
        <v>1484</v>
      </c>
      <c r="V233" s="12"/>
    </row>
    <row r="234" spans="1:22" ht="90" customHeight="1" x14ac:dyDescent="0.25">
      <c r="A234" s="1">
        <v>241</v>
      </c>
      <c r="C234" s="9" t="s">
        <v>18</v>
      </c>
      <c r="D234" s="9" t="s">
        <v>253</v>
      </c>
      <c r="E234" s="9" t="s">
        <v>533</v>
      </c>
      <c r="F234" s="44" t="s">
        <v>230</v>
      </c>
      <c r="G234" s="9">
        <v>17</v>
      </c>
      <c r="H234" s="9" t="s">
        <v>1486</v>
      </c>
      <c r="I234" s="44">
        <v>800000</v>
      </c>
      <c r="J234" s="41">
        <v>1</v>
      </c>
      <c r="K234" s="54">
        <f t="shared" si="12"/>
        <v>800000</v>
      </c>
      <c r="L234" s="55">
        <f t="shared" si="13"/>
        <v>800000</v>
      </c>
      <c r="M234" s="52">
        <v>800000</v>
      </c>
      <c r="N234" s="9">
        <v>2010</v>
      </c>
      <c r="O234" s="9">
        <v>2012</v>
      </c>
      <c r="P234" s="9" t="s">
        <v>580</v>
      </c>
      <c r="Q234" s="9" t="s">
        <v>1223</v>
      </c>
      <c r="R234" s="9" t="s">
        <v>618</v>
      </c>
      <c r="S234" s="9"/>
      <c r="T234" s="9"/>
      <c r="U234" s="14" t="s">
        <v>1224</v>
      </c>
      <c r="V234" s="12"/>
    </row>
    <row r="235" spans="1:22" ht="75" customHeight="1" x14ac:dyDescent="0.25">
      <c r="A235" s="1">
        <v>242</v>
      </c>
      <c r="C235" s="9" t="s">
        <v>18</v>
      </c>
      <c r="D235" s="9" t="s">
        <v>1712</v>
      </c>
      <c r="E235" s="9" t="s">
        <v>517</v>
      </c>
      <c r="F235" s="44" t="s">
        <v>230</v>
      </c>
      <c r="G235" s="9">
        <v>17</v>
      </c>
      <c r="H235" s="9" t="s">
        <v>1487</v>
      </c>
      <c r="I235" s="44">
        <v>959451</v>
      </c>
      <c r="J235" s="41">
        <v>1</v>
      </c>
      <c r="K235" s="54">
        <f t="shared" si="12"/>
        <v>959451</v>
      </c>
      <c r="L235" s="55">
        <f t="shared" si="13"/>
        <v>959451</v>
      </c>
      <c r="M235" s="52">
        <v>959451</v>
      </c>
      <c r="N235" s="9">
        <v>2010</v>
      </c>
      <c r="O235" s="9">
        <v>2014</v>
      </c>
      <c r="P235" s="9" t="s">
        <v>574</v>
      </c>
      <c r="Q235" s="9" t="s">
        <v>219</v>
      </c>
      <c r="R235" s="9" t="s">
        <v>334</v>
      </c>
      <c r="S235" s="9"/>
      <c r="T235" s="9"/>
      <c r="U235" s="14" t="s">
        <v>1220</v>
      </c>
      <c r="V235" s="12"/>
    </row>
    <row r="236" spans="1:22" ht="90" customHeight="1" x14ac:dyDescent="0.25">
      <c r="A236" s="1">
        <v>243</v>
      </c>
      <c r="C236" s="9" t="s">
        <v>18</v>
      </c>
      <c r="D236" s="9" t="s">
        <v>1707</v>
      </c>
      <c r="E236" s="9" t="s">
        <v>529</v>
      </c>
      <c r="F236" s="44" t="s">
        <v>230</v>
      </c>
      <c r="G236" s="9">
        <v>17</v>
      </c>
      <c r="H236" s="9" t="s">
        <v>1488</v>
      </c>
      <c r="I236" s="44">
        <v>1600000</v>
      </c>
      <c r="J236" s="41">
        <v>1</v>
      </c>
      <c r="K236" s="54">
        <f t="shared" si="12"/>
        <v>1600000</v>
      </c>
      <c r="L236" s="55">
        <f t="shared" si="13"/>
        <v>1600000</v>
      </c>
      <c r="M236" s="52">
        <v>1600000</v>
      </c>
      <c r="N236" s="9">
        <v>2010</v>
      </c>
      <c r="O236" s="9">
        <v>2013</v>
      </c>
      <c r="P236" s="9" t="s">
        <v>696</v>
      </c>
      <c r="Q236" s="9" t="s">
        <v>1171</v>
      </c>
      <c r="R236" s="9" t="s">
        <v>334</v>
      </c>
      <c r="S236" s="9"/>
      <c r="T236" s="9"/>
      <c r="U236" s="9" t="s">
        <v>1489</v>
      </c>
      <c r="V236" s="12"/>
    </row>
    <row r="237" spans="1:22" ht="60" customHeight="1" x14ac:dyDescent="0.25">
      <c r="A237" s="1">
        <v>244</v>
      </c>
      <c r="C237" s="9" t="s">
        <v>18</v>
      </c>
      <c r="D237" s="9" t="s">
        <v>1491</v>
      </c>
      <c r="E237" s="9" t="s">
        <v>513</v>
      </c>
      <c r="F237" s="44" t="s">
        <v>230</v>
      </c>
      <c r="G237" s="9">
        <v>17</v>
      </c>
      <c r="H237" s="9" t="s">
        <v>53</v>
      </c>
      <c r="I237" s="44">
        <v>942016</v>
      </c>
      <c r="J237" s="41">
        <v>1</v>
      </c>
      <c r="K237" s="54">
        <f t="shared" si="12"/>
        <v>942016</v>
      </c>
      <c r="L237" s="55">
        <f t="shared" si="13"/>
        <v>942016</v>
      </c>
      <c r="M237" s="52">
        <v>942016</v>
      </c>
      <c r="N237" s="9">
        <v>2009</v>
      </c>
      <c r="O237" s="9">
        <v>2013</v>
      </c>
      <c r="P237" s="9" t="s">
        <v>571</v>
      </c>
      <c r="Q237" s="9" t="s">
        <v>1061</v>
      </c>
      <c r="R237" s="9" t="s">
        <v>334</v>
      </c>
      <c r="S237" s="9"/>
      <c r="T237" s="9"/>
      <c r="U237" s="9" t="s">
        <v>1490</v>
      </c>
      <c r="V237" s="12"/>
    </row>
    <row r="238" spans="1:22" ht="90" customHeight="1" x14ac:dyDescent="0.25">
      <c r="A238" s="1">
        <v>245</v>
      </c>
      <c r="C238" s="9" t="s">
        <v>634</v>
      </c>
      <c r="D238" s="9" t="s">
        <v>1153</v>
      </c>
      <c r="E238" s="9" t="s">
        <v>551</v>
      </c>
      <c r="F238" s="44" t="s">
        <v>230</v>
      </c>
      <c r="G238" s="9">
        <v>17</v>
      </c>
      <c r="H238" s="9" t="s">
        <v>1492</v>
      </c>
      <c r="I238" s="44">
        <v>19576230</v>
      </c>
      <c r="J238" s="41">
        <v>1</v>
      </c>
      <c r="K238" s="54">
        <f t="shared" si="12"/>
        <v>19576230</v>
      </c>
      <c r="L238" s="55">
        <f t="shared" si="13"/>
        <v>19576230</v>
      </c>
      <c r="M238" s="52">
        <v>19576230</v>
      </c>
      <c r="N238" s="9">
        <v>2012</v>
      </c>
      <c r="O238" s="9">
        <v>2015</v>
      </c>
      <c r="P238" s="9" t="s">
        <v>592</v>
      </c>
      <c r="Q238" s="9" t="s">
        <v>1061</v>
      </c>
      <c r="R238" s="9" t="s">
        <v>627</v>
      </c>
      <c r="S238" s="9"/>
      <c r="T238" s="9"/>
      <c r="U238" s="14" t="s">
        <v>1219</v>
      </c>
      <c r="V238" s="12"/>
    </row>
    <row r="239" spans="1:22" ht="60" customHeight="1" x14ac:dyDescent="0.25">
      <c r="A239" s="1">
        <v>246</v>
      </c>
      <c r="C239" s="9" t="s">
        <v>1493</v>
      </c>
      <c r="D239" s="9" t="s">
        <v>1494</v>
      </c>
      <c r="E239" s="9" t="s">
        <v>546</v>
      </c>
      <c r="F239" s="44" t="s">
        <v>1350</v>
      </c>
      <c r="G239" s="9" t="s">
        <v>1811</v>
      </c>
      <c r="H239" s="9" t="s">
        <v>1495</v>
      </c>
      <c r="I239" s="44">
        <v>720046</v>
      </c>
      <c r="J239" s="41">
        <v>1</v>
      </c>
      <c r="K239" s="54">
        <f t="shared" si="12"/>
        <v>720046</v>
      </c>
      <c r="L239" s="55">
        <f t="shared" si="13"/>
        <v>720046</v>
      </c>
      <c r="M239" s="52">
        <v>720046</v>
      </c>
      <c r="N239" s="9">
        <v>2011</v>
      </c>
      <c r="O239" s="9">
        <v>2015</v>
      </c>
      <c r="P239" s="9" t="s">
        <v>697</v>
      </c>
      <c r="Q239" s="9" t="s">
        <v>1061</v>
      </c>
      <c r="R239" s="9" t="s">
        <v>739</v>
      </c>
      <c r="S239" s="9"/>
      <c r="T239" s="9"/>
      <c r="U239" s="9"/>
      <c r="V239" s="12"/>
    </row>
    <row r="240" spans="1:22" ht="105" customHeight="1" x14ac:dyDescent="0.25">
      <c r="A240" s="1">
        <v>249</v>
      </c>
      <c r="C240" s="9" t="s">
        <v>46</v>
      </c>
      <c r="D240" s="9" t="s">
        <v>1712</v>
      </c>
      <c r="E240" s="9" t="s">
        <v>640</v>
      </c>
      <c r="F240" s="44" t="s">
        <v>1379</v>
      </c>
      <c r="G240" s="9">
        <v>5</v>
      </c>
      <c r="H240" s="9" t="s">
        <v>31</v>
      </c>
      <c r="I240" s="44">
        <v>21000000</v>
      </c>
      <c r="J240" s="41">
        <v>1</v>
      </c>
      <c r="K240" s="54">
        <f t="shared" si="12"/>
        <v>21000000</v>
      </c>
      <c r="L240" s="55">
        <f t="shared" si="13"/>
        <v>21000000</v>
      </c>
      <c r="M240" s="52">
        <v>21000000</v>
      </c>
      <c r="N240" s="9">
        <v>2012</v>
      </c>
      <c r="O240" s="9">
        <v>2015</v>
      </c>
      <c r="P240" s="9" t="s">
        <v>698</v>
      </c>
      <c r="Q240" s="9" t="s">
        <v>1210</v>
      </c>
      <c r="R240" s="9" t="s">
        <v>400</v>
      </c>
      <c r="S240" s="9"/>
      <c r="T240" s="9"/>
      <c r="U240" s="14" t="s">
        <v>1221</v>
      </c>
      <c r="V240" s="12"/>
    </row>
    <row r="241" spans="1:24" ht="60" customHeight="1" x14ac:dyDescent="0.25">
      <c r="A241" s="1">
        <v>250</v>
      </c>
      <c r="C241" s="9" t="s">
        <v>283</v>
      </c>
      <c r="D241" s="9" t="s">
        <v>163</v>
      </c>
      <c r="E241" s="9" t="s">
        <v>641</v>
      </c>
      <c r="F241" s="46" t="s">
        <v>380</v>
      </c>
      <c r="G241" s="9">
        <v>20</v>
      </c>
      <c r="H241" s="9" t="s">
        <v>244</v>
      </c>
      <c r="I241" s="46">
        <v>610986</v>
      </c>
      <c r="J241" s="41">
        <v>0.80720000000000003</v>
      </c>
      <c r="K241" s="54">
        <f t="shared" si="12"/>
        <v>493187.89920000004</v>
      </c>
      <c r="L241" s="55">
        <f t="shared" si="13"/>
        <v>493188</v>
      </c>
      <c r="M241" s="52">
        <v>493188</v>
      </c>
      <c r="N241" s="9">
        <v>2013</v>
      </c>
      <c r="O241" s="9">
        <v>2014</v>
      </c>
      <c r="P241" s="9" t="s">
        <v>699</v>
      </c>
      <c r="Q241" s="9" t="s">
        <v>219</v>
      </c>
      <c r="R241" s="9" t="s">
        <v>308</v>
      </c>
      <c r="S241" s="9"/>
      <c r="T241" s="9"/>
      <c r="U241" s="14" t="s">
        <v>1251</v>
      </c>
      <c r="V241" s="12"/>
    </row>
    <row r="242" spans="1:24" ht="120" customHeight="1" x14ac:dyDescent="0.25">
      <c r="A242" s="1">
        <v>251</v>
      </c>
      <c r="C242" s="9" t="s">
        <v>630</v>
      </c>
      <c r="D242" s="9" t="s">
        <v>1705</v>
      </c>
      <c r="E242" s="9" t="s">
        <v>642</v>
      </c>
      <c r="F242" s="46" t="s">
        <v>1496</v>
      </c>
      <c r="G242" s="9" t="s">
        <v>1820</v>
      </c>
      <c r="H242" s="9" t="s">
        <v>244</v>
      </c>
      <c r="I242" s="46">
        <v>46200000</v>
      </c>
      <c r="J242" s="41">
        <v>0.80720000000000003</v>
      </c>
      <c r="K242" s="54">
        <f t="shared" si="12"/>
        <v>37292640</v>
      </c>
      <c r="L242" s="55">
        <f t="shared" si="13"/>
        <v>37292640</v>
      </c>
      <c r="M242" s="52">
        <v>37292640</v>
      </c>
      <c r="N242" s="9">
        <v>2012</v>
      </c>
      <c r="O242" s="9">
        <v>2015</v>
      </c>
      <c r="P242" s="9" t="s">
        <v>1326</v>
      </c>
      <c r="Q242" s="9" t="s">
        <v>1061</v>
      </c>
      <c r="R242" s="9" t="s">
        <v>738</v>
      </c>
      <c r="S242" s="9"/>
      <c r="T242" s="9"/>
      <c r="U242" s="14" t="s">
        <v>1209</v>
      </c>
      <c r="V242" s="12"/>
    </row>
    <row r="243" spans="1:24" ht="105" customHeight="1" x14ac:dyDescent="0.25">
      <c r="A243" s="1">
        <v>252</v>
      </c>
      <c r="C243" s="9" t="s">
        <v>630</v>
      </c>
      <c r="D243" s="9" t="s">
        <v>253</v>
      </c>
      <c r="E243" s="9" t="s">
        <v>643</v>
      </c>
      <c r="F243" s="46" t="s">
        <v>597</v>
      </c>
      <c r="G243" s="9" t="s">
        <v>1815</v>
      </c>
      <c r="H243" s="9" t="s">
        <v>244</v>
      </c>
      <c r="I243" s="46">
        <v>260000</v>
      </c>
      <c r="J243" s="41">
        <v>0.80720000000000003</v>
      </c>
      <c r="K243" s="54">
        <f t="shared" si="12"/>
        <v>209872</v>
      </c>
      <c r="L243" s="55">
        <f t="shared" si="13"/>
        <v>209872</v>
      </c>
      <c r="M243" s="52">
        <v>209872</v>
      </c>
      <c r="N243" s="9">
        <v>2013</v>
      </c>
      <c r="O243" s="9">
        <v>2015</v>
      </c>
      <c r="P243" s="9" t="s">
        <v>1327</v>
      </c>
      <c r="Q243" s="9" t="s">
        <v>1202</v>
      </c>
      <c r="R243" s="9" t="s">
        <v>738</v>
      </c>
      <c r="S243" s="9"/>
      <c r="T243" s="9"/>
      <c r="U243" s="9" t="s">
        <v>1204</v>
      </c>
      <c r="V243" s="12"/>
    </row>
    <row r="244" spans="1:24" ht="120" customHeight="1" x14ac:dyDescent="0.25">
      <c r="A244" s="1">
        <v>253</v>
      </c>
      <c r="C244" s="9" t="s">
        <v>283</v>
      </c>
      <c r="D244" s="9" t="s">
        <v>163</v>
      </c>
      <c r="E244" s="9" t="s">
        <v>644</v>
      </c>
      <c r="F244" s="46" t="s">
        <v>306</v>
      </c>
      <c r="G244" s="9" t="s">
        <v>1798</v>
      </c>
      <c r="H244" s="9" t="s">
        <v>244</v>
      </c>
      <c r="I244" s="46">
        <v>500000</v>
      </c>
      <c r="J244" s="41">
        <v>0.80720000000000003</v>
      </c>
      <c r="K244" s="54">
        <f t="shared" si="12"/>
        <v>403600</v>
      </c>
      <c r="L244" s="55">
        <f t="shared" si="13"/>
        <v>403600</v>
      </c>
      <c r="M244" s="52">
        <v>403600</v>
      </c>
      <c r="N244" s="9">
        <v>2013</v>
      </c>
      <c r="O244" s="9">
        <v>2014</v>
      </c>
      <c r="P244" s="9" t="s">
        <v>700</v>
      </c>
      <c r="Q244" s="9" t="s">
        <v>1027</v>
      </c>
      <c r="R244" s="9" t="s">
        <v>308</v>
      </c>
      <c r="S244" s="9"/>
      <c r="T244" s="9"/>
      <c r="U244" s="14" t="s">
        <v>1235</v>
      </c>
      <c r="V244" s="12"/>
    </row>
    <row r="245" spans="1:24" ht="75" customHeight="1" x14ac:dyDescent="0.25">
      <c r="A245" s="1">
        <v>254</v>
      </c>
      <c r="C245" s="9" t="s">
        <v>283</v>
      </c>
      <c r="D245" s="9" t="s">
        <v>253</v>
      </c>
      <c r="E245" s="9" t="s">
        <v>645</v>
      </c>
      <c r="F245" s="46" t="s">
        <v>1559</v>
      </c>
      <c r="G245" s="9" t="s">
        <v>1821</v>
      </c>
      <c r="H245" s="9" t="s">
        <v>244</v>
      </c>
      <c r="I245" s="46">
        <v>485000</v>
      </c>
      <c r="J245" s="41">
        <v>0.80720000000000003</v>
      </c>
      <c r="K245" s="54">
        <f t="shared" si="12"/>
        <v>391492</v>
      </c>
      <c r="L245" s="55">
        <f t="shared" si="13"/>
        <v>391492</v>
      </c>
      <c r="M245" s="52">
        <v>391492</v>
      </c>
      <c r="N245" s="9">
        <v>2012</v>
      </c>
      <c r="O245" s="9">
        <v>2014</v>
      </c>
      <c r="P245" s="9" t="s">
        <v>701</v>
      </c>
      <c r="Q245" s="9" t="s">
        <v>1202</v>
      </c>
      <c r="R245" s="9" t="s">
        <v>308</v>
      </c>
      <c r="S245" s="9"/>
      <c r="T245" s="9"/>
      <c r="U245" s="14" t="s">
        <v>1205</v>
      </c>
      <c r="V245" s="12"/>
    </row>
    <row r="246" spans="1:24" ht="75" customHeight="1" x14ac:dyDescent="0.25">
      <c r="A246" s="1">
        <v>255</v>
      </c>
      <c r="C246" s="9" t="s">
        <v>179</v>
      </c>
      <c r="D246" s="9" t="s">
        <v>253</v>
      </c>
      <c r="E246" s="9" t="s">
        <v>646</v>
      </c>
      <c r="F246" s="46" t="s">
        <v>1497</v>
      </c>
      <c r="G246" s="9" t="s">
        <v>1822</v>
      </c>
      <c r="H246" s="9" t="s">
        <v>244</v>
      </c>
      <c r="I246" s="46">
        <v>370000</v>
      </c>
      <c r="J246" s="41">
        <v>0.80720000000000003</v>
      </c>
      <c r="K246" s="54">
        <f t="shared" si="12"/>
        <v>298664</v>
      </c>
      <c r="L246" s="55">
        <f t="shared" si="13"/>
        <v>298664</v>
      </c>
      <c r="M246" s="52">
        <v>298664</v>
      </c>
      <c r="N246" s="9">
        <v>2012</v>
      </c>
      <c r="O246" s="9">
        <v>2015</v>
      </c>
      <c r="P246" s="9" t="s">
        <v>702</v>
      </c>
      <c r="Q246" s="9" t="s">
        <v>1202</v>
      </c>
      <c r="R246" s="9" t="s">
        <v>343</v>
      </c>
      <c r="S246" s="9"/>
      <c r="T246" s="9"/>
      <c r="U246" s="14" t="s">
        <v>1206</v>
      </c>
      <c r="V246" s="12"/>
    </row>
    <row r="247" spans="1:24" ht="30" customHeight="1" x14ac:dyDescent="0.25">
      <c r="A247" s="1">
        <v>256</v>
      </c>
      <c r="C247" s="9" t="s">
        <v>46</v>
      </c>
      <c r="D247" s="9" t="s">
        <v>311</v>
      </c>
      <c r="E247" s="9" t="s">
        <v>647</v>
      </c>
      <c r="F247" s="46" t="s">
        <v>244</v>
      </c>
      <c r="G247" s="9">
        <v>61</v>
      </c>
      <c r="H247" s="9" t="s">
        <v>244</v>
      </c>
      <c r="I247" s="46">
        <v>1600000</v>
      </c>
      <c r="J247" s="41">
        <v>0.80720000000000003</v>
      </c>
      <c r="K247" s="54">
        <f t="shared" si="12"/>
        <v>1291520</v>
      </c>
      <c r="L247" s="55">
        <f t="shared" si="13"/>
        <v>1291520</v>
      </c>
      <c r="M247" s="52">
        <v>1291520</v>
      </c>
      <c r="N247" s="9">
        <v>2010</v>
      </c>
      <c r="O247" s="9">
        <v>2014</v>
      </c>
      <c r="P247" s="9" t="s">
        <v>703</v>
      </c>
      <c r="Q247" s="22" t="s">
        <v>219</v>
      </c>
      <c r="R247" s="9" t="s">
        <v>315</v>
      </c>
      <c r="S247" s="9"/>
      <c r="T247" s="9"/>
      <c r="U247" s="14" t="s">
        <v>1498</v>
      </c>
      <c r="V247" s="12"/>
    </row>
    <row r="248" spans="1:24" ht="120" customHeight="1" x14ac:dyDescent="0.25">
      <c r="A248" s="1">
        <v>257</v>
      </c>
      <c r="C248" s="9" t="s">
        <v>283</v>
      </c>
      <c r="D248" s="9" t="s">
        <v>163</v>
      </c>
      <c r="E248" s="9" t="s">
        <v>648</v>
      </c>
      <c r="F248" s="46" t="s">
        <v>306</v>
      </c>
      <c r="G248" s="9" t="s">
        <v>1798</v>
      </c>
      <c r="H248" s="9" t="s">
        <v>244</v>
      </c>
      <c r="I248" s="46">
        <v>2000000</v>
      </c>
      <c r="J248" s="41">
        <v>0.80720000000000003</v>
      </c>
      <c r="K248" s="54">
        <f t="shared" si="12"/>
        <v>1614400</v>
      </c>
      <c r="L248" s="55">
        <f t="shared" si="13"/>
        <v>1614400</v>
      </c>
      <c r="M248" s="52">
        <v>1614400</v>
      </c>
      <c r="N248" s="9">
        <v>2014</v>
      </c>
      <c r="O248" s="9">
        <v>2015</v>
      </c>
      <c r="P248" s="9" t="s">
        <v>1328</v>
      </c>
      <c r="Q248" s="9" t="s">
        <v>1170</v>
      </c>
      <c r="R248" s="9" t="s">
        <v>308</v>
      </c>
      <c r="S248" s="9"/>
      <c r="T248" s="9"/>
      <c r="U248" s="9" t="s">
        <v>1499</v>
      </c>
      <c r="V248" s="12"/>
    </row>
    <row r="249" spans="1:24" ht="75" customHeight="1" x14ac:dyDescent="0.25">
      <c r="A249" s="1">
        <v>258</v>
      </c>
      <c r="C249" s="9" t="s">
        <v>366</v>
      </c>
      <c r="D249" s="9" t="s">
        <v>1462</v>
      </c>
      <c r="E249" s="9" t="s">
        <v>649</v>
      </c>
      <c r="F249" s="46" t="s">
        <v>1861</v>
      </c>
      <c r="G249" s="9" t="s">
        <v>1862</v>
      </c>
      <c r="H249" s="9" t="s">
        <v>244</v>
      </c>
      <c r="I249" s="46">
        <v>1050000</v>
      </c>
      <c r="J249" s="41">
        <v>0.80720000000000003</v>
      </c>
      <c r="K249" s="54">
        <f t="shared" si="12"/>
        <v>847560</v>
      </c>
      <c r="L249" s="55">
        <f t="shared" si="13"/>
        <v>847560</v>
      </c>
      <c r="M249" s="52">
        <v>847560</v>
      </c>
      <c r="N249" s="9">
        <v>2013</v>
      </c>
      <c r="O249" s="68">
        <v>2017</v>
      </c>
      <c r="P249" s="9" t="s">
        <v>1329</v>
      </c>
      <c r="Q249" s="9" t="s">
        <v>1028</v>
      </c>
      <c r="R249" s="9" t="s">
        <v>740</v>
      </c>
      <c r="S249" s="9"/>
      <c r="T249" s="9"/>
      <c r="U249" s="9" t="s">
        <v>1500</v>
      </c>
      <c r="V249" s="12"/>
      <c r="W249" s="6"/>
      <c r="X249" s="6"/>
    </row>
    <row r="250" spans="1:24" ht="26.25" customHeight="1" x14ac:dyDescent="0.25">
      <c r="A250" s="1">
        <v>259</v>
      </c>
      <c r="C250" s="9" t="s">
        <v>283</v>
      </c>
      <c r="D250" s="9" t="s">
        <v>311</v>
      </c>
      <c r="E250" s="9" t="s">
        <v>650</v>
      </c>
      <c r="F250" s="46" t="s">
        <v>743</v>
      </c>
      <c r="G250" s="9" t="s">
        <v>1829</v>
      </c>
      <c r="H250" s="9" t="s">
        <v>244</v>
      </c>
      <c r="I250" s="46">
        <v>1100000</v>
      </c>
      <c r="J250" s="41">
        <v>0.80720000000000003</v>
      </c>
      <c r="K250" s="54">
        <f t="shared" si="12"/>
        <v>887920</v>
      </c>
      <c r="L250" s="55">
        <f t="shared" si="13"/>
        <v>887920</v>
      </c>
      <c r="M250" s="52">
        <v>887920</v>
      </c>
      <c r="N250" s="9">
        <v>2012</v>
      </c>
      <c r="O250" s="9">
        <v>2014</v>
      </c>
      <c r="P250" s="9" t="s">
        <v>1330</v>
      </c>
      <c r="Q250" s="9" t="s">
        <v>1092</v>
      </c>
      <c r="R250" s="9" t="s">
        <v>308</v>
      </c>
      <c r="S250" s="9"/>
      <c r="T250" s="9"/>
      <c r="U250" s="9" t="s">
        <v>1501</v>
      </c>
      <c r="V250" s="12"/>
    </row>
    <row r="251" spans="1:24" ht="105" customHeight="1" x14ac:dyDescent="0.25">
      <c r="A251" s="1">
        <v>260</v>
      </c>
      <c r="C251" s="9" t="s">
        <v>384</v>
      </c>
      <c r="D251" s="9" t="s">
        <v>1462</v>
      </c>
      <c r="E251" s="9" t="s">
        <v>1502</v>
      </c>
      <c r="F251" s="59" t="s">
        <v>1503</v>
      </c>
      <c r="G251" s="9">
        <v>51</v>
      </c>
      <c r="H251" s="9" t="s">
        <v>751</v>
      </c>
      <c r="I251" s="59">
        <v>100000</v>
      </c>
      <c r="J251" s="41">
        <v>0.80720000000000003</v>
      </c>
      <c r="K251" s="54">
        <f t="shared" si="12"/>
        <v>80720</v>
      </c>
      <c r="L251" s="55">
        <f t="shared" si="13"/>
        <v>80720</v>
      </c>
      <c r="M251" s="52">
        <v>80720</v>
      </c>
      <c r="N251" s="9">
        <v>2013</v>
      </c>
      <c r="O251" s="9">
        <v>2014</v>
      </c>
      <c r="P251" s="9" t="s">
        <v>704</v>
      </c>
      <c r="Q251" s="9" t="s">
        <v>1028</v>
      </c>
      <c r="R251" s="9" t="s">
        <v>334</v>
      </c>
      <c r="S251" s="9"/>
      <c r="T251" s="9"/>
      <c r="U251" s="9" t="s">
        <v>1504</v>
      </c>
      <c r="V251" s="12"/>
    </row>
    <row r="252" spans="1:24" ht="60" customHeight="1" x14ac:dyDescent="0.25">
      <c r="A252" s="1">
        <v>261</v>
      </c>
      <c r="B252" s="57"/>
      <c r="C252" s="9" t="s">
        <v>179</v>
      </c>
      <c r="D252" s="9" t="s">
        <v>1462</v>
      </c>
      <c r="E252" s="9" t="s">
        <v>651</v>
      </c>
      <c r="F252" s="44" t="s">
        <v>751</v>
      </c>
      <c r="G252" s="9">
        <v>45</v>
      </c>
      <c r="H252" s="9" t="s">
        <v>751</v>
      </c>
      <c r="I252" s="44"/>
      <c r="J252" s="41"/>
      <c r="K252" s="54">
        <f t="shared" si="12"/>
        <v>0</v>
      </c>
      <c r="L252" s="55">
        <f t="shared" si="13"/>
        <v>0</v>
      </c>
      <c r="M252" s="52">
        <v>0</v>
      </c>
      <c r="N252" s="9">
        <v>2013</v>
      </c>
      <c r="O252" s="9">
        <v>2015</v>
      </c>
      <c r="P252" s="9" t="s">
        <v>1331</v>
      </c>
      <c r="Q252" s="9" t="s">
        <v>1028</v>
      </c>
      <c r="R252" s="9" t="s">
        <v>343</v>
      </c>
      <c r="S252" s="9"/>
      <c r="T252" s="9"/>
      <c r="U252" s="9"/>
      <c r="V252" s="12"/>
    </row>
    <row r="253" spans="1:24" ht="51" customHeight="1" x14ac:dyDescent="0.25">
      <c r="A253" s="1">
        <v>262</v>
      </c>
      <c r="C253" s="9" t="s">
        <v>634</v>
      </c>
      <c r="D253" s="9" t="s">
        <v>163</v>
      </c>
      <c r="E253" s="9" t="s">
        <v>652</v>
      </c>
      <c r="F253" s="44" t="s">
        <v>230</v>
      </c>
      <c r="G253" s="9">
        <v>17</v>
      </c>
      <c r="H253" s="9" t="s">
        <v>36</v>
      </c>
      <c r="I253" s="44">
        <v>994325</v>
      </c>
      <c r="J253" s="41">
        <v>1</v>
      </c>
      <c r="K253" s="54">
        <f t="shared" si="12"/>
        <v>994325</v>
      </c>
      <c r="L253" s="55">
        <f t="shared" si="13"/>
        <v>994325</v>
      </c>
      <c r="M253" s="52">
        <v>994325</v>
      </c>
      <c r="N253" s="9">
        <v>2011</v>
      </c>
      <c r="O253" s="9">
        <v>2014</v>
      </c>
      <c r="P253" s="9" t="s">
        <v>705</v>
      </c>
      <c r="Q253" s="9" t="s">
        <v>760</v>
      </c>
      <c r="R253" s="9" t="s">
        <v>331</v>
      </c>
      <c r="S253" s="9"/>
      <c r="T253" s="9"/>
      <c r="U253" s="9" t="s">
        <v>1505</v>
      </c>
      <c r="V253" s="12"/>
    </row>
    <row r="254" spans="1:24" ht="75" customHeight="1" x14ac:dyDescent="0.25">
      <c r="A254" s="1">
        <v>263</v>
      </c>
      <c r="C254" s="9" t="s">
        <v>634</v>
      </c>
      <c r="D254" s="9" t="s">
        <v>311</v>
      </c>
      <c r="E254" s="9" t="s">
        <v>653</v>
      </c>
      <c r="F254" s="46" t="s">
        <v>744</v>
      </c>
      <c r="G254" s="9">
        <v>60</v>
      </c>
      <c r="H254" s="9" t="s">
        <v>318</v>
      </c>
      <c r="I254" s="46">
        <v>700000</v>
      </c>
      <c r="J254" s="41">
        <v>0.80720000000000003</v>
      </c>
      <c r="K254" s="54">
        <f t="shared" si="12"/>
        <v>565040</v>
      </c>
      <c r="L254" s="55">
        <f t="shared" si="13"/>
        <v>565040</v>
      </c>
      <c r="M254" s="52">
        <v>565040</v>
      </c>
      <c r="N254" s="9">
        <v>2004</v>
      </c>
      <c r="O254" s="9">
        <v>2007</v>
      </c>
      <c r="P254" s="9" t="s">
        <v>706</v>
      </c>
      <c r="Q254" s="9" t="s">
        <v>219</v>
      </c>
      <c r="R254" s="9" t="s">
        <v>919</v>
      </c>
      <c r="S254" s="9" t="s">
        <v>69</v>
      </c>
      <c r="T254" s="9"/>
      <c r="U254" s="14" t="s">
        <v>918</v>
      </c>
      <c r="V254" s="12"/>
    </row>
    <row r="255" spans="1:24" ht="45" customHeight="1" x14ac:dyDescent="0.25">
      <c r="A255" s="1">
        <v>264</v>
      </c>
      <c r="C255" s="9" t="s">
        <v>634</v>
      </c>
      <c r="D255" s="9" t="s">
        <v>311</v>
      </c>
      <c r="E255" s="9" t="s">
        <v>707</v>
      </c>
      <c r="F255" s="44" t="s">
        <v>1506</v>
      </c>
      <c r="G255" s="9" t="s">
        <v>1805</v>
      </c>
      <c r="H255" s="9" t="s">
        <v>1507</v>
      </c>
      <c r="I255" s="44"/>
      <c r="J255" s="41"/>
      <c r="K255" s="54">
        <f t="shared" si="12"/>
        <v>0</v>
      </c>
      <c r="L255" s="55">
        <f t="shared" si="13"/>
        <v>0</v>
      </c>
      <c r="M255" s="52">
        <v>0</v>
      </c>
      <c r="N255" s="9">
        <v>2004</v>
      </c>
      <c r="O255" s="9">
        <v>2004</v>
      </c>
      <c r="P255" s="9" t="s">
        <v>707</v>
      </c>
      <c r="Q255" s="9" t="s">
        <v>219</v>
      </c>
      <c r="R255" s="9" t="s">
        <v>117</v>
      </c>
      <c r="S255" s="9"/>
      <c r="T255" s="9"/>
      <c r="U255" s="9" t="s">
        <v>1508</v>
      </c>
      <c r="V255" s="12"/>
      <c r="W255" s="6"/>
      <c r="X255" s="6"/>
    </row>
    <row r="256" spans="1:24" ht="103.5" customHeight="1" x14ac:dyDescent="0.25">
      <c r="A256" s="1">
        <v>265</v>
      </c>
      <c r="C256" s="9" t="s">
        <v>634</v>
      </c>
      <c r="D256" s="9" t="s">
        <v>311</v>
      </c>
      <c r="E256" s="9" t="s">
        <v>654</v>
      </c>
      <c r="F256" s="46" t="s">
        <v>1864</v>
      </c>
      <c r="G256" s="9" t="s">
        <v>1863</v>
      </c>
      <c r="H256" s="9" t="s">
        <v>318</v>
      </c>
      <c r="I256" s="46">
        <v>7500000</v>
      </c>
      <c r="J256" s="41">
        <v>0.80720000000000003</v>
      </c>
      <c r="K256" s="54">
        <f t="shared" si="12"/>
        <v>6054000</v>
      </c>
      <c r="L256" s="55">
        <f t="shared" ref="L256:L319" si="14">ROUND(K256,0)</f>
        <v>6054000</v>
      </c>
      <c r="M256" s="52">
        <v>6054000</v>
      </c>
      <c r="N256" s="9">
        <v>2008</v>
      </c>
      <c r="O256" s="9">
        <v>2011</v>
      </c>
      <c r="P256" s="9" t="s">
        <v>1509</v>
      </c>
      <c r="Q256" s="9" t="s">
        <v>219</v>
      </c>
      <c r="R256" s="9" t="s">
        <v>308</v>
      </c>
      <c r="S256" s="9"/>
      <c r="T256" s="9"/>
      <c r="U256" s="14" t="s">
        <v>1510</v>
      </c>
      <c r="V256" s="12"/>
    </row>
    <row r="257" spans="1:24" ht="60" customHeight="1" x14ac:dyDescent="0.25">
      <c r="A257" s="1">
        <v>266</v>
      </c>
      <c r="C257" s="9" t="s">
        <v>634</v>
      </c>
      <c r="D257" s="9" t="s">
        <v>1703</v>
      </c>
      <c r="E257" s="9" t="s">
        <v>655</v>
      </c>
      <c r="F257" s="44" t="s">
        <v>1397</v>
      </c>
      <c r="G257" s="9">
        <v>24</v>
      </c>
      <c r="H257" s="9" t="s">
        <v>318</v>
      </c>
      <c r="I257" s="44">
        <v>400000</v>
      </c>
      <c r="J257" s="41">
        <v>1</v>
      </c>
      <c r="K257" s="54">
        <f t="shared" ref="K257:K320" si="15">I257*J257</f>
        <v>400000</v>
      </c>
      <c r="L257" s="55">
        <f t="shared" si="14"/>
        <v>400000</v>
      </c>
      <c r="M257" s="52">
        <v>400000</v>
      </c>
      <c r="N257" s="9"/>
      <c r="O257" s="9" t="s">
        <v>678</v>
      </c>
      <c r="P257" s="9" t="s">
        <v>708</v>
      </c>
      <c r="Q257" s="9" t="s">
        <v>219</v>
      </c>
      <c r="R257" s="9" t="s">
        <v>117</v>
      </c>
      <c r="S257" s="9"/>
      <c r="T257" s="9"/>
      <c r="U257" s="9"/>
      <c r="V257" s="12"/>
      <c r="W257" s="6"/>
      <c r="X257" s="6"/>
    </row>
    <row r="258" spans="1:24" ht="63" customHeight="1" x14ac:dyDescent="0.25">
      <c r="A258" s="1">
        <v>267</v>
      </c>
      <c r="C258" s="9" t="s">
        <v>637</v>
      </c>
      <c r="D258" s="9" t="s">
        <v>253</v>
      </c>
      <c r="E258" s="9" t="s">
        <v>656</v>
      </c>
      <c r="F258" s="46" t="s">
        <v>380</v>
      </c>
      <c r="G258" s="9">
        <v>20</v>
      </c>
      <c r="H258" s="9" t="s">
        <v>318</v>
      </c>
      <c r="I258" s="46">
        <v>14653918</v>
      </c>
      <c r="J258" s="41">
        <v>0.80720000000000003</v>
      </c>
      <c r="K258" s="54">
        <f t="shared" si="15"/>
        <v>11828642.6096</v>
      </c>
      <c r="L258" s="55">
        <f t="shared" si="14"/>
        <v>11828643</v>
      </c>
      <c r="M258" s="52">
        <v>11828643</v>
      </c>
      <c r="N258" s="9">
        <v>2006</v>
      </c>
      <c r="O258" s="9">
        <v>2014</v>
      </c>
      <c r="P258" s="9" t="s">
        <v>709</v>
      </c>
      <c r="Q258" s="9" t="s">
        <v>924</v>
      </c>
      <c r="R258" s="9" t="s">
        <v>741</v>
      </c>
      <c r="S258" s="9"/>
      <c r="T258" s="9"/>
      <c r="U258" s="14" t="s">
        <v>1511</v>
      </c>
      <c r="V258" s="12"/>
    </row>
    <row r="259" spans="1:24" ht="60" customHeight="1" x14ac:dyDescent="0.25">
      <c r="A259" s="1">
        <v>268</v>
      </c>
      <c r="C259" s="9" t="s">
        <v>179</v>
      </c>
      <c r="D259" s="9" t="s">
        <v>253</v>
      </c>
      <c r="E259" s="9" t="s">
        <v>657</v>
      </c>
      <c r="F259" s="46" t="s">
        <v>380</v>
      </c>
      <c r="G259" s="9">
        <v>20</v>
      </c>
      <c r="H259" s="9" t="s">
        <v>318</v>
      </c>
      <c r="I259" s="46">
        <v>12338994</v>
      </c>
      <c r="J259" s="41">
        <v>0.80720000000000003</v>
      </c>
      <c r="K259" s="54">
        <f t="shared" si="15"/>
        <v>9960035.9568000007</v>
      </c>
      <c r="L259" s="55">
        <f t="shared" si="14"/>
        <v>9960036</v>
      </c>
      <c r="M259" s="52">
        <v>9960036</v>
      </c>
      <c r="N259" s="9">
        <v>2004</v>
      </c>
      <c r="O259" s="9">
        <v>2010</v>
      </c>
      <c r="P259" s="9" t="s">
        <v>925</v>
      </c>
      <c r="Q259" s="9" t="s">
        <v>1265</v>
      </c>
      <c r="R259" s="9" t="s">
        <v>343</v>
      </c>
      <c r="S259" s="9"/>
      <c r="T259" s="9"/>
      <c r="U259" s="9" t="s">
        <v>926</v>
      </c>
      <c r="V259" s="12"/>
    </row>
    <row r="260" spans="1:24" ht="120" customHeight="1" x14ac:dyDescent="0.25">
      <c r="A260" s="1">
        <v>269</v>
      </c>
      <c r="C260" s="9" t="s">
        <v>637</v>
      </c>
      <c r="D260" s="9" t="s">
        <v>1514</v>
      </c>
      <c r="E260" s="9" t="s">
        <v>1513</v>
      </c>
      <c r="F260" s="44" t="s">
        <v>601</v>
      </c>
      <c r="G260" s="9">
        <v>70</v>
      </c>
      <c r="H260" s="9" t="s">
        <v>744</v>
      </c>
      <c r="I260" s="44"/>
      <c r="J260" s="41"/>
      <c r="K260" s="54">
        <f t="shared" si="15"/>
        <v>0</v>
      </c>
      <c r="L260" s="55">
        <f t="shared" si="14"/>
        <v>0</v>
      </c>
      <c r="M260" s="52">
        <v>0</v>
      </c>
      <c r="N260" s="9">
        <v>2016</v>
      </c>
      <c r="O260" s="9">
        <v>2019</v>
      </c>
      <c r="P260" s="9" t="s">
        <v>1512</v>
      </c>
      <c r="Q260" s="9" t="s">
        <v>1264</v>
      </c>
      <c r="R260" s="9" t="s">
        <v>117</v>
      </c>
      <c r="S260" s="9"/>
      <c r="T260" s="9"/>
      <c r="U260" s="9" t="s">
        <v>1515</v>
      </c>
      <c r="V260" s="12"/>
      <c r="W260" s="6"/>
      <c r="X260" s="6"/>
    </row>
    <row r="261" spans="1:24" ht="90" customHeight="1" x14ac:dyDescent="0.25">
      <c r="A261" s="1">
        <v>270</v>
      </c>
      <c r="C261" s="9" t="s">
        <v>283</v>
      </c>
      <c r="D261" s="9" t="s">
        <v>163</v>
      </c>
      <c r="E261" s="9" t="s">
        <v>658</v>
      </c>
      <c r="F261" s="46" t="s">
        <v>318</v>
      </c>
      <c r="G261" s="9">
        <v>62</v>
      </c>
      <c r="H261" s="9" t="s">
        <v>318</v>
      </c>
      <c r="I261" s="46">
        <v>500000</v>
      </c>
      <c r="J261" s="41">
        <v>0.80720000000000003</v>
      </c>
      <c r="K261" s="54">
        <f t="shared" si="15"/>
        <v>403600</v>
      </c>
      <c r="L261" s="55">
        <f t="shared" si="14"/>
        <v>403600</v>
      </c>
      <c r="M261" s="52">
        <v>403600</v>
      </c>
      <c r="N261" s="9">
        <v>2010</v>
      </c>
      <c r="O261" s="9">
        <v>2015</v>
      </c>
      <c r="P261" s="9" t="s">
        <v>710</v>
      </c>
      <c r="Q261" s="9" t="s">
        <v>219</v>
      </c>
      <c r="R261" s="9" t="s">
        <v>383</v>
      </c>
      <c r="S261" s="9"/>
      <c r="T261" s="9"/>
      <c r="U261" s="14" t="s">
        <v>927</v>
      </c>
      <c r="V261" s="12"/>
    </row>
    <row r="262" spans="1:24" ht="60" customHeight="1" x14ac:dyDescent="0.25">
      <c r="A262" s="1">
        <v>271</v>
      </c>
      <c r="C262" s="9" t="s">
        <v>283</v>
      </c>
      <c r="D262" s="9" t="s">
        <v>163</v>
      </c>
      <c r="E262" s="9" t="s">
        <v>516</v>
      </c>
      <c r="F262" s="44" t="s">
        <v>230</v>
      </c>
      <c r="G262" s="9">
        <v>17</v>
      </c>
      <c r="H262" s="9" t="s">
        <v>318</v>
      </c>
      <c r="I262" s="44">
        <v>4700000</v>
      </c>
      <c r="J262" s="41">
        <v>1</v>
      </c>
      <c r="K262" s="54">
        <f t="shared" si="15"/>
        <v>4700000</v>
      </c>
      <c r="L262" s="55">
        <f t="shared" si="14"/>
        <v>4700000</v>
      </c>
      <c r="M262" s="52">
        <v>4700000</v>
      </c>
      <c r="N262" s="9">
        <v>2005</v>
      </c>
      <c r="O262" s="9">
        <v>2009</v>
      </c>
      <c r="P262" s="9" t="s">
        <v>969</v>
      </c>
      <c r="Q262" s="9" t="s">
        <v>968</v>
      </c>
      <c r="R262" s="9" t="s">
        <v>308</v>
      </c>
      <c r="S262" s="9"/>
      <c r="T262" s="9"/>
      <c r="U262" s="9"/>
      <c r="V262" s="12"/>
    </row>
    <row r="263" spans="1:24" ht="75" customHeight="1" x14ac:dyDescent="0.25">
      <c r="A263" s="1">
        <v>272</v>
      </c>
      <c r="C263" s="9" t="s">
        <v>283</v>
      </c>
      <c r="D263" s="9" t="s">
        <v>1716</v>
      </c>
      <c r="E263" s="9" t="s">
        <v>659</v>
      </c>
      <c r="F263" s="44" t="s">
        <v>230</v>
      </c>
      <c r="G263" s="9">
        <v>17</v>
      </c>
      <c r="H263" s="9" t="s">
        <v>318</v>
      </c>
      <c r="I263" s="44">
        <v>700000</v>
      </c>
      <c r="J263" s="41">
        <v>1</v>
      </c>
      <c r="K263" s="54">
        <f t="shared" si="15"/>
        <v>700000</v>
      </c>
      <c r="L263" s="55">
        <f t="shared" si="14"/>
        <v>700000</v>
      </c>
      <c r="M263" s="52">
        <v>700000</v>
      </c>
      <c r="N263" s="9">
        <v>2006</v>
      </c>
      <c r="O263" s="9">
        <v>2009</v>
      </c>
      <c r="P263" s="9" t="s">
        <v>974</v>
      </c>
      <c r="Q263" s="9" t="s">
        <v>219</v>
      </c>
      <c r="R263" s="9" t="s">
        <v>308</v>
      </c>
      <c r="S263" s="9"/>
      <c r="T263" s="9"/>
      <c r="U263" s="9"/>
      <c r="V263" s="12"/>
    </row>
    <row r="264" spans="1:24" ht="60" customHeight="1" x14ac:dyDescent="0.25">
      <c r="A264" s="1">
        <v>275</v>
      </c>
      <c r="C264" s="9" t="s">
        <v>283</v>
      </c>
      <c r="D264" s="9" t="s">
        <v>163</v>
      </c>
      <c r="E264" s="9" t="s">
        <v>660</v>
      </c>
      <c r="F264" s="44" t="s">
        <v>230</v>
      </c>
      <c r="G264" s="9">
        <v>17</v>
      </c>
      <c r="H264" s="9" t="s">
        <v>1516</v>
      </c>
      <c r="I264" s="44">
        <v>396540</v>
      </c>
      <c r="J264" s="41">
        <v>1</v>
      </c>
      <c r="K264" s="54">
        <f t="shared" si="15"/>
        <v>396540</v>
      </c>
      <c r="L264" s="55">
        <f t="shared" si="14"/>
        <v>396540</v>
      </c>
      <c r="M264" s="52">
        <v>396540</v>
      </c>
      <c r="N264" s="9">
        <v>2014</v>
      </c>
      <c r="O264" s="9">
        <v>2017</v>
      </c>
      <c r="P264" s="9" t="s">
        <v>1517</v>
      </c>
      <c r="Q264" s="9" t="s">
        <v>219</v>
      </c>
      <c r="R264" s="9" t="s">
        <v>308</v>
      </c>
      <c r="S264" s="9"/>
      <c r="T264" s="9"/>
      <c r="U264" s="14" t="s">
        <v>1226</v>
      </c>
      <c r="V264" s="6"/>
    </row>
    <row r="265" spans="1:24" ht="60" customHeight="1" x14ac:dyDescent="0.25">
      <c r="A265" s="1">
        <v>276</v>
      </c>
      <c r="C265" s="9" t="s">
        <v>46</v>
      </c>
      <c r="D265" s="9" t="s">
        <v>1521</v>
      </c>
      <c r="E265" s="9" t="s">
        <v>1518</v>
      </c>
      <c r="F265" s="44" t="s">
        <v>230</v>
      </c>
      <c r="G265" s="9">
        <v>17</v>
      </c>
      <c r="H265" s="9" t="s">
        <v>753</v>
      </c>
      <c r="I265" s="44">
        <v>1400000</v>
      </c>
      <c r="J265" s="41">
        <v>1</v>
      </c>
      <c r="K265" s="54">
        <f t="shared" si="15"/>
        <v>1400000</v>
      </c>
      <c r="L265" s="55">
        <f t="shared" si="14"/>
        <v>1400000</v>
      </c>
      <c r="M265" s="52">
        <v>1400000</v>
      </c>
      <c r="N265" s="9">
        <v>2011</v>
      </c>
      <c r="O265" s="9">
        <v>2014</v>
      </c>
      <c r="P265" s="9" t="s">
        <v>1056</v>
      </c>
      <c r="Q265" s="9" t="s">
        <v>1228</v>
      </c>
      <c r="R265" s="9" t="s">
        <v>315</v>
      </c>
      <c r="S265" s="9"/>
      <c r="T265" s="9"/>
      <c r="U265" s="14" t="s">
        <v>1227</v>
      </c>
      <c r="V265" s="12"/>
    </row>
    <row r="266" spans="1:24" ht="75" customHeight="1" x14ac:dyDescent="0.25">
      <c r="A266" s="1">
        <v>277</v>
      </c>
      <c r="C266" s="9" t="s">
        <v>46</v>
      </c>
      <c r="D266" s="9" t="s">
        <v>1521</v>
      </c>
      <c r="E266" s="9" t="s">
        <v>661</v>
      </c>
      <c r="F266" s="44" t="s">
        <v>230</v>
      </c>
      <c r="G266" s="9">
        <v>17</v>
      </c>
      <c r="H266" s="9" t="s">
        <v>1519</v>
      </c>
      <c r="I266" s="44">
        <v>200000</v>
      </c>
      <c r="J266" s="41">
        <v>1</v>
      </c>
      <c r="K266" s="54">
        <f t="shared" si="15"/>
        <v>200000</v>
      </c>
      <c r="L266" s="55">
        <f t="shared" si="14"/>
        <v>200000</v>
      </c>
      <c r="M266" s="52">
        <v>200000</v>
      </c>
      <c r="N266" s="9">
        <v>2013</v>
      </c>
      <c r="O266" s="9">
        <v>2015</v>
      </c>
      <c r="P266" s="9" t="s">
        <v>711</v>
      </c>
      <c r="Q266" s="9" t="s">
        <v>219</v>
      </c>
      <c r="R266" s="9" t="s">
        <v>315</v>
      </c>
      <c r="S266" s="9"/>
      <c r="T266" s="9"/>
      <c r="U266" s="5" t="s">
        <v>1225</v>
      </c>
      <c r="V266" s="12"/>
    </row>
    <row r="267" spans="1:24" ht="90" customHeight="1" x14ac:dyDescent="0.25">
      <c r="A267" s="1">
        <v>278</v>
      </c>
      <c r="C267" s="9" t="s">
        <v>46</v>
      </c>
      <c r="D267" s="9" t="s">
        <v>1521</v>
      </c>
      <c r="E267" s="9" t="s">
        <v>662</v>
      </c>
      <c r="F267" s="44" t="s">
        <v>230</v>
      </c>
      <c r="G267" s="9">
        <v>17</v>
      </c>
      <c r="H267" s="9" t="s">
        <v>755</v>
      </c>
      <c r="I267" s="44">
        <v>500000</v>
      </c>
      <c r="J267" s="41">
        <v>1</v>
      </c>
      <c r="K267" s="54">
        <f t="shared" si="15"/>
        <v>500000</v>
      </c>
      <c r="L267" s="55">
        <f t="shared" si="14"/>
        <v>500000</v>
      </c>
      <c r="M267" s="52">
        <v>500000</v>
      </c>
      <c r="N267" s="9">
        <v>2013</v>
      </c>
      <c r="O267" s="9">
        <v>2015</v>
      </c>
      <c r="P267" s="9" t="s">
        <v>1057</v>
      </c>
      <c r="Q267" s="9" t="s">
        <v>219</v>
      </c>
      <c r="R267" s="9" t="s">
        <v>315</v>
      </c>
      <c r="S267" s="9"/>
      <c r="T267" s="9"/>
      <c r="U267" s="14" t="s">
        <v>1229</v>
      </c>
    </row>
    <row r="268" spans="1:24" ht="60" customHeight="1" x14ac:dyDescent="0.25">
      <c r="A268" s="1">
        <v>279</v>
      </c>
      <c r="C268" s="9" t="s">
        <v>1520</v>
      </c>
      <c r="D268" s="9" t="s">
        <v>1522</v>
      </c>
      <c r="E268" s="9" t="s">
        <v>663</v>
      </c>
      <c r="F268" s="44" t="s">
        <v>230</v>
      </c>
      <c r="G268" s="9">
        <v>17</v>
      </c>
      <c r="H268" s="9" t="s">
        <v>756</v>
      </c>
      <c r="I268" s="44">
        <v>600000</v>
      </c>
      <c r="J268" s="41">
        <v>1</v>
      </c>
      <c r="K268" s="54">
        <f t="shared" si="15"/>
        <v>600000</v>
      </c>
      <c r="L268" s="55">
        <f t="shared" si="14"/>
        <v>600000</v>
      </c>
      <c r="M268" s="52">
        <v>600000</v>
      </c>
      <c r="N268" s="9">
        <v>2014</v>
      </c>
      <c r="O268" s="9">
        <v>2015</v>
      </c>
      <c r="P268" s="9" t="s">
        <v>712</v>
      </c>
      <c r="Q268" s="9" t="s">
        <v>1236</v>
      </c>
      <c r="R268" s="9" t="s">
        <v>1237</v>
      </c>
      <c r="S268" s="9"/>
      <c r="T268" s="9"/>
      <c r="U268" s="14" t="s">
        <v>1238</v>
      </c>
      <c r="V268" s="12"/>
    </row>
    <row r="269" spans="1:24" ht="90" customHeight="1" x14ac:dyDescent="0.25">
      <c r="A269" s="1">
        <v>280</v>
      </c>
      <c r="C269" s="9" t="s">
        <v>18</v>
      </c>
      <c r="D269" s="9" t="s">
        <v>1522</v>
      </c>
      <c r="E269" s="9" t="s">
        <v>664</v>
      </c>
      <c r="F269" s="44" t="s">
        <v>230</v>
      </c>
      <c r="G269" s="9">
        <v>17</v>
      </c>
      <c r="H269" s="9" t="s">
        <v>757</v>
      </c>
      <c r="I269" s="44">
        <v>600000</v>
      </c>
      <c r="J269" s="41">
        <v>1</v>
      </c>
      <c r="K269" s="54">
        <f t="shared" si="15"/>
        <v>600000</v>
      </c>
      <c r="L269" s="55">
        <f t="shared" si="14"/>
        <v>600000</v>
      </c>
      <c r="M269" s="52">
        <v>600000</v>
      </c>
      <c r="N269" s="9">
        <v>2014</v>
      </c>
      <c r="O269" s="9">
        <v>2015</v>
      </c>
      <c r="P269" s="9" t="s">
        <v>713</v>
      </c>
      <c r="Q269" s="9" t="s">
        <v>1240</v>
      </c>
      <c r="R269" s="9" t="s">
        <v>334</v>
      </c>
      <c r="S269" s="9"/>
      <c r="T269" s="9"/>
      <c r="U269" s="5" t="s">
        <v>1239</v>
      </c>
      <c r="V269" s="12"/>
    </row>
    <row r="270" spans="1:24" ht="60" customHeight="1" x14ac:dyDescent="0.25">
      <c r="A270" s="1">
        <v>281</v>
      </c>
      <c r="C270" s="9" t="s">
        <v>18</v>
      </c>
      <c r="D270" s="9" t="s">
        <v>1721</v>
      </c>
      <c r="E270" s="9" t="s">
        <v>1524</v>
      </c>
      <c r="F270" s="44" t="s">
        <v>1736</v>
      </c>
      <c r="G270" s="9" t="s">
        <v>1808</v>
      </c>
      <c r="H270" s="9" t="s">
        <v>413</v>
      </c>
      <c r="I270" s="44"/>
      <c r="J270" s="41"/>
      <c r="K270" s="54">
        <f t="shared" si="15"/>
        <v>0</v>
      </c>
      <c r="L270" s="55">
        <f t="shared" si="14"/>
        <v>0</v>
      </c>
      <c r="M270" s="52">
        <v>0</v>
      </c>
      <c r="N270" s="9">
        <v>2013</v>
      </c>
      <c r="O270" s="9">
        <v>2015</v>
      </c>
      <c r="P270" s="9" t="s">
        <v>714</v>
      </c>
      <c r="Q270" s="9" t="s">
        <v>1232</v>
      </c>
      <c r="R270" s="9" t="s">
        <v>334</v>
      </c>
      <c r="S270" s="9"/>
      <c r="T270" s="9"/>
      <c r="U270" s="5" t="s">
        <v>1523</v>
      </c>
      <c r="V270" s="12"/>
    </row>
    <row r="271" spans="1:24" ht="60" customHeight="1" x14ac:dyDescent="0.25">
      <c r="A271" s="1">
        <v>282</v>
      </c>
      <c r="C271" s="9" t="s">
        <v>18</v>
      </c>
      <c r="D271" s="9" t="s">
        <v>1718</v>
      </c>
      <c r="E271" s="9" t="s">
        <v>665</v>
      </c>
      <c r="F271" s="44" t="s">
        <v>244</v>
      </c>
      <c r="G271" s="9">
        <v>61</v>
      </c>
      <c r="H271" s="9" t="s">
        <v>318</v>
      </c>
      <c r="I271" s="44"/>
      <c r="J271" s="41"/>
      <c r="K271" s="54">
        <f t="shared" si="15"/>
        <v>0</v>
      </c>
      <c r="L271" s="55">
        <f t="shared" si="14"/>
        <v>0</v>
      </c>
      <c r="M271" s="52">
        <v>0</v>
      </c>
      <c r="N271" s="9">
        <v>2010</v>
      </c>
      <c r="O271" s="9">
        <v>2012</v>
      </c>
      <c r="P271" s="9" t="s">
        <v>365</v>
      </c>
      <c r="Q271" s="9" t="s">
        <v>930</v>
      </c>
      <c r="R271" s="9" t="s">
        <v>334</v>
      </c>
      <c r="S271" s="9" t="s">
        <v>928</v>
      </c>
      <c r="T271" s="9" t="s">
        <v>929</v>
      </c>
      <c r="U271" s="14" t="s">
        <v>1525</v>
      </c>
      <c r="V271" s="12"/>
    </row>
    <row r="272" spans="1:24" ht="123" customHeight="1" x14ac:dyDescent="0.25">
      <c r="A272" s="1">
        <v>288</v>
      </c>
      <c r="B272" s="11"/>
      <c r="C272" s="9" t="s">
        <v>283</v>
      </c>
      <c r="D272" s="9" t="s">
        <v>1721</v>
      </c>
      <c r="E272" s="9" t="s">
        <v>666</v>
      </c>
      <c r="F272" s="44" t="s">
        <v>1361</v>
      </c>
      <c r="G272" s="9">
        <v>50</v>
      </c>
      <c r="H272" s="9" t="s">
        <v>318</v>
      </c>
      <c r="I272" s="44"/>
      <c r="J272" s="41"/>
      <c r="K272" s="54">
        <f t="shared" si="15"/>
        <v>0</v>
      </c>
      <c r="L272" s="55">
        <f t="shared" si="14"/>
        <v>0</v>
      </c>
      <c r="M272" s="52">
        <v>0</v>
      </c>
      <c r="N272" s="9">
        <v>2010</v>
      </c>
      <c r="O272" s="9">
        <v>2013</v>
      </c>
      <c r="P272" s="4" t="s">
        <v>1332</v>
      </c>
      <c r="Q272" s="9" t="s">
        <v>219</v>
      </c>
      <c r="R272" s="9" t="s">
        <v>308</v>
      </c>
      <c r="S272" s="9"/>
      <c r="T272" s="9"/>
      <c r="U272" s="5"/>
      <c r="V272" s="12"/>
    </row>
    <row r="273" spans="1:25" ht="45" customHeight="1" x14ac:dyDescent="0.25">
      <c r="A273" s="1">
        <v>289</v>
      </c>
      <c r="B273" s="57"/>
      <c r="C273" s="9" t="s">
        <v>913</v>
      </c>
      <c r="D273" s="9" t="s">
        <v>1462</v>
      </c>
      <c r="E273" s="9" t="s">
        <v>667</v>
      </c>
      <c r="F273" s="44" t="s">
        <v>108</v>
      </c>
      <c r="G273" s="9">
        <v>53</v>
      </c>
      <c r="H273" s="9" t="s">
        <v>1526</v>
      </c>
      <c r="I273" s="44"/>
      <c r="J273" s="41"/>
      <c r="K273" s="54">
        <f t="shared" si="15"/>
        <v>0</v>
      </c>
      <c r="L273" s="55">
        <f t="shared" si="14"/>
        <v>0</v>
      </c>
      <c r="M273" s="52">
        <v>0</v>
      </c>
      <c r="N273" s="9">
        <v>2005</v>
      </c>
      <c r="O273" s="9">
        <v>2006</v>
      </c>
      <c r="P273" s="9" t="s">
        <v>1528</v>
      </c>
      <c r="Q273" s="9" t="s">
        <v>1028</v>
      </c>
      <c r="R273" s="9" t="s">
        <v>117</v>
      </c>
      <c r="S273" s="9"/>
      <c r="T273" s="9"/>
      <c r="U273" s="5" t="s">
        <v>1527</v>
      </c>
      <c r="V273" s="12"/>
      <c r="W273" s="6"/>
      <c r="X273" s="6"/>
    </row>
    <row r="274" spans="1:25" ht="45" customHeight="1" x14ac:dyDescent="0.25">
      <c r="A274" s="1">
        <v>292</v>
      </c>
      <c r="C274" s="9" t="s">
        <v>18</v>
      </c>
      <c r="D274" s="9" t="s">
        <v>1462</v>
      </c>
      <c r="E274" s="9" t="s">
        <v>668</v>
      </c>
      <c r="F274" s="46" t="s">
        <v>337</v>
      </c>
      <c r="G274" s="9">
        <v>63</v>
      </c>
      <c r="H274" s="9" t="s">
        <v>337</v>
      </c>
      <c r="I274" s="46">
        <v>2000000</v>
      </c>
      <c r="J274" s="41">
        <v>0.80720000000000003</v>
      </c>
      <c r="K274" s="54">
        <f t="shared" si="15"/>
        <v>1614400</v>
      </c>
      <c r="L274" s="55">
        <f t="shared" si="14"/>
        <v>1614400</v>
      </c>
      <c r="M274" s="52">
        <v>1614400</v>
      </c>
      <c r="N274" s="9">
        <v>2011</v>
      </c>
      <c r="O274" s="9">
        <v>2011</v>
      </c>
      <c r="P274" s="9" t="s">
        <v>715</v>
      </c>
      <c r="Q274" s="9" t="s">
        <v>1264</v>
      </c>
      <c r="R274" s="9" t="s">
        <v>334</v>
      </c>
      <c r="S274" s="9"/>
      <c r="T274" s="9"/>
      <c r="U274" s="14" t="s">
        <v>933</v>
      </c>
      <c r="V274" s="12"/>
      <c r="W274" s="6"/>
      <c r="X274" s="6"/>
    </row>
    <row r="275" spans="1:25" ht="75" customHeight="1" x14ac:dyDescent="0.25">
      <c r="A275" s="1">
        <v>295</v>
      </c>
      <c r="C275" s="9" t="s">
        <v>634</v>
      </c>
      <c r="D275" s="9" t="s">
        <v>311</v>
      </c>
      <c r="E275" s="9" t="s">
        <v>669</v>
      </c>
      <c r="F275" s="44" t="s">
        <v>1529</v>
      </c>
      <c r="G275" s="9">
        <v>71</v>
      </c>
      <c r="H275" s="9" t="s">
        <v>36</v>
      </c>
      <c r="I275" s="44"/>
      <c r="J275" s="41"/>
      <c r="K275" s="54">
        <f t="shared" si="15"/>
        <v>0</v>
      </c>
      <c r="L275" s="55">
        <f t="shared" si="14"/>
        <v>0</v>
      </c>
      <c r="M275" s="52">
        <v>0</v>
      </c>
      <c r="N275" s="9">
        <v>2012</v>
      </c>
      <c r="O275" s="9">
        <v>2013</v>
      </c>
      <c r="P275" s="9" t="s">
        <v>419</v>
      </c>
      <c r="Q275" s="9" t="s">
        <v>875</v>
      </c>
      <c r="R275" s="9" t="s">
        <v>400</v>
      </c>
      <c r="S275" s="9"/>
      <c r="T275" s="38" t="s">
        <v>1097</v>
      </c>
      <c r="U275" s="14" t="s">
        <v>1096</v>
      </c>
      <c r="V275" s="12"/>
    </row>
    <row r="276" spans="1:25" ht="60" customHeight="1" x14ac:dyDescent="0.25">
      <c r="A276" s="1">
        <v>297</v>
      </c>
      <c r="C276" s="9" t="s">
        <v>18</v>
      </c>
      <c r="D276" s="9" t="s">
        <v>1462</v>
      </c>
      <c r="E276" s="9" t="s">
        <v>670</v>
      </c>
      <c r="F276" s="46" t="s">
        <v>1530</v>
      </c>
      <c r="G276" s="9" t="s">
        <v>1788</v>
      </c>
      <c r="H276" s="9" t="s">
        <v>110</v>
      </c>
      <c r="I276" s="46">
        <v>28490000</v>
      </c>
      <c r="J276" s="41">
        <v>0.80720000000000003</v>
      </c>
      <c r="K276" s="54">
        <f t="shared" si="15"/>
        <v>22997128</v>
      </c>
      <c r="L276" s="55">
        <f t="shared" si="14"/>
        <v>22997128</v>
      </c>
      <c r="M276" s="52">
        <v>22997128</v>
      </c>
      <c r="N276" s="9">
        <v>2007</v>
      </c>
      <c r="O276" s="9">
        <v>2014</v>
      </c>
      <c r="P276" s="9" t="s">
        <v>716</v>
      </c>
      <c r="Q276" s="9" t="s">
        <v>1092</v>
      </c>
      <c r="R276" s="9" t="s">
        <v>334</v>
      </c>
      <c r="S276" s="9" t="s">
        <v>1253</v>
      </c>
      <c r="T276" s="9"/>
      <c r="U276" s="14" t="s">
        <v>1252</v>
      </c>
      <c r="V276" s="12"/>
    </row>
    <row r="277" spans="1:25" ht="45" customHeight="1" x14ac:dyDescent="0.25">
      <c r="A277" s="1">
        <v>298</v>
      </c>
      <c r="C277" s="9" t="s">
        <v>18</v>
      </c>
      <c r="D277" s="9" t="s">
        <v>311</v>
      </c>
      <c r="E277" s="9" t="s">
        <v>1254</v>
      </c>
      <c r="F277" s="46" t="s">
        <v>107</v>
      </c>
      <c r="G277" s="9">
        <v>1</v>
      </c>
      <c r="H277" s="9" t="s">
        <v>110</v>
      </c>
      <c r="I277" s="46">
        <v>750000</v>
      </c>
      <c r="J277" s="41">
        <v>0.80720000000000003</v>
      </c>
      <c r="K277" s="54">
        <f t="shared" si="15"/>
        <v>605400</v>
      </c>
      <c r="L277" s="55">
        <f t="shared" si="14"/>
        <v>605400</v>
      </c>
      <c r="M277" s="52">
        <v>605400</v>
      </c>
      <c r="N277" s="9">
        <v>2010</v>
      </c>
      <c r="O277" s="9">
        <v>2011</v>
      </c>
      <c r="P277" s="9" t="s">
        <v>717</v>
      </c>
      <c r="Q277" s="9" t="s">
        <v>1092</v>
      </c>
      <c r="R277" s="9" t="s">
        <v>334</v>
      </c>
      <c r="S277" s="9" t="s">
        <v>1253</v>
      </c>
      <c r="T277" s="9"/>
      <c r="U277" s="14" t="s">
        <v>1255</v>
      </c>
      <c r="V277" s="12"/>
    </row>
    <row r="278" spans="1:25" ht="45" customHeight="1" x14ac:dyDescent="0.25">
      <c r="A278" s="1">
        <v>299</v>
      </c>
      <c r="C278" s="9" t="s">
        <v>18</v>
      </c>
      <c r="D278" s="9" t="s">
        <v>1002</v>
      </c>
      <c r="E278" s="9" t="s">
        <v>86</v>
      </c>
      <c r="F278" s="46" t="s">
        <v>107</v>
      </c>
      <c r="G278" s="9">
        <v>1</v>
      </c>
      <c r="H278" s="9" t="s">
        <v>110</v>
      </c>
      <c r="I278" s="46">
        <v>1200000</v>
      </c>
      <c r="J278" s="41">
        <v>0.80720000000000003</v>
      </c>
      <c r="K278" s="54">
        <f t="shared" si="15"/>
        <v>968640</v>
      </c>
      <c r="L278" s="55">
        <f t="shared" si="14"/>
        <v>968640</v>
      </c>
      <c r="M278" s="52">
        <v>968640</v>
      </c>
      <c r="N278" s="9">
        <v>2012</v>
      </c>
      <c r="O278" s="9">
        <v>2014</v>
      </c>
      <c r="P278" s="9" t="s">
        <v>718</v>
      </c>
      <c r="Q278" s="9" t="s">
        <v>940</v>
      </c>
      <c r="R278" s="33" t="s">
        <v>948</v>
      </c>
      <c r="S278" s="9" t="s">
        <v>944</v>
      </c>
      <c r="T278" s="9"/>
      <c r="U278" s="14" t="s">
        <v>1533</v>
      </c>
      <c r="V278" s="12"/>
    </row>
    <row r="279" spans="1:25" ht="60" customHeight="1" x14ac:dyDescent="0.25">
      <c r="A279" s="1">
        <v>300</v>
      </c>
      <c r="C279" s="9" t="s">
        <v>179</v>
      </c>
      <c r="D279" s="9" t="s">
        <v>1723</v>
      </c>
      <c r="E279" s="9" t="s">
        <v>87</v>
      </c>
      <c r="F279" s="46" t="s">
        <v>1530</v>
      </c>
      <c r="G279" s="9" t="s">
        <v>1788</v>
      </c>
      <c r="H279" s="9" t="s">
        <v>351</v>
      </c>
      <c r="I279" s="46">
        <v>15000000</v>
      </c>
      <c r="J279" s="41">
        <v>0.80720000000000003</v>
      </c>
      <c r="K279" s="54">
        <f t="shared" si="15"/>
        <v>12108000</v>
      </c>
      <c r="L279" s="55">
        <f t="shared" si="14"/>
        <v>12108000</v>
      </c>
      <c r="M279" s="52">
        <v>12108000</v>
      </c>
      <c r="N279" s="9">
        <v>2008</v>
      </c>
      <c r="O279" s="9">
        <v>2009</v>
      </c>
      <c r="P279" s="9" t="s">
        <v>1333</v>
      </c>
      <c r="Q279" s="9" t="s">
        <v>1028</v>
      </c>
      <c r="R279" s="9" t="s">
        <v>343</v>
      </c>
      <c r="S279" s="9"/>
      <c r="T279" s="9"/>
      <c r="U279" s="14" t="s">
        <v>1531</v>
      </c>
      <c r="V279" s="12"/>
    </row>
    <row r="280" spans="1:25" ht="60" customHeight="1" x14ac:dyDescent="0.25">
      <c r="A280" s="1">
        <v>301</v>
      </c>
      <c r="C280" s="9" t="s">
        <v>179</v>
      </c>
      <c r="D280" s="9" t="s">
        <v>1723</v>
      </c>
      <c r="E280" s="9" t="s">
        <v>671</v>
      </c>
      <c r="F280" s="46" t="s">
        <v>1530</v>
      </c>
      <c r="G280" s="9" t="s">
        <v>1788</v>
      </c>
      <c r="H280" s="9" t="s">
        <v>111</v>
      </c>
      <c r="I280" s="46">
        <v>38500000</v>
      </c>
      <c r="J280" s="41">
        <v>0.80720000000000003</v>
      </c>
      <c r="K280" s="54">
        <f t="shared" si="15"/>
        <v>31077200</v>
      </c>
      <c r="L280" s="55">
        <f t="shared" si="14"/>
        <v>31077200</v>
      </c>
      <c r="M280" s="52">
        <v>31077200</v>
      </c>
      <c r="N280" s="9">
        <v>2008</v>
      </c>
      <c r="O280" s="9">
        <v>2015</v>
      </c>
      <c r="P280" s="9" t="s">
        <v>719</v>
      </c>
      <c r="Q280" s="9" t="s">
        <v>1028</v>
      </c>
      <c r="R280" s="9" t="s">
        <v>115</v>
      </c>
      <c r="S280" s="9"/>
      <c r="T280" s="9"/>
      <c r="U280" s="14" t="s">
        <v>1532</v>
      </c>
      <c r="V280" s="12"/>
    </row>
    <row r="281" spans="1:25" ht="60" customHeight="1" x14ac:dyDescent="0.25">
      <c r="A281" s="1">
        <v>302</v>
      </c>
      <c r="C281" s="9" t="s">
        <v>179</v>
      </c>
      <c r="D281" s="9" t="s">
        <v>1723</v>
      </c>
      <c r="E281" s="9" t="s">
        <v>672</v>
      </c>
      <c r="F281" s="46" t="s">
        <v>107</v>
      </c>
      <c r="G281" s="9">
        <v>1</v>
      </c>
      <c r="H281" s="9" t="s">
        <v>111</v>
      </c>
      <c r="I281" s="46">
        <v>1200000</v>
      </c>
      <c r="J281" s="41">
        <v>0.80720000000000003</v>
      </c>
      <c r="K281" s="54">
        <f t="shared" si="15"/>
        <v>968640</v>
      </c>
      <c r="L281" s="55">
        <f t="shared" si="14"/>
        <v>968640</v>
      </c>
      <c r="M281" s="52">
        <v>968640</v>
      </c>
      <c r="N281" s="9">
        <v>2009</v>
      </c>
      <c r="O281" s="9">
        <v>2010</v>
      </c>
      <c r="P281" s="9" t="s">
        <v>720</v>
      </c>
      <c r="Q281" s="9" t="s">
        <v>834</v>
      </c>
      <c r="R281" s="9" t="s">
        <v>343</v>
      </c>
      <c r="S281" s="9"/>
      <c r="T281" s="9"/>
      <c r="U281" s="5" t="s">
        <v>1560</v>
      </c>
      <c r="V281" s="12"/>
    </row>
    <row r="282" spans="1:25" ht="45" customHeight="1" x14ac:dyDescent="0.25">
      <c r="A282" s="1">
        <v>303</v>
      </c>
      <c r="C282" s="9" t="s">
        <v>179</v>
      </c>
      <c r="D282" s="9" t="s">
        <v>1696</v>
      </c>
      <c r="E282" s="9" t="s">
        <v>673</v>
      </c>
      <c r="F282" s="46" t="s">
        <v>1530</v>
      </c>
      <c r="G282" s="9" t="s">
        <v>1788</v>
      </c>
      <c r="H282" s="9" t="s">
        <v>412</v>
      </c>
      <c r="I282" s="46">
        <v>7600000</v>
      </c>
      <c r="J282" s="41">
        <v>0.80720000000000003</v>
      </c>
      <c r="K282" s="54">
        <f t="shared" si="15"/>
        <v>6134720</v>
      </c>
      <c r="L282" s="55">
        <f t="shared" si="14"/>
        <v>6134720</v>
      </c>
      <c r="M282" s="52">
        <v>6134720</v>
      </c>
      <c r="N282" s="9">
        <v>2011</v>
      </c>
      <c r="O282" s="9">
        <v>2013</v>
      </c>
      <c r="P282" s="9" t="s">
        <v>721</v>
      </c>
      <c r="Q282" s="9" t="s">
        <v>978</v>
      </c>
      <c r="R282" s="9" t="s">
        <v>115</v>
      </c>
      <c r="S282" s="9" t="s">
        <v>1257</v>
      </c>
      <c r="T282" s="9"/>
      <c r="U282" s="14" t="s">
        <v>1256</v>
      </c>
      <c r="V282" s="12"/>
    </row>
    <row r="283" spans="1:25" s="11" customFormat="1" ht="75" customHeight="1" x14ac:dyDescent="0.25">
      <c r="A283" s="11">
        <v>304</v>
      </c>
      <c r="C283" s="9" t="s">
        <v>179</v>
      </c>
      <c r="D283" s="9" t="s">
        <v>1462</v>
      </c>
      <c r="E283" s="9" t="s">
        <v>1562</v>
      </c>
      <c r="F283" s="44" t="s">
        <v>1561</v>
      </c>
      <c r="G283" s="9" t="s">
        <v>1836</v>
      </c>
      <c r="H283" s="9" t="s">
        <v>69</v>
      </c>
      <c r="I283" s="44">
        <v>5300000</v>
      </c>
      <c r="J283" s="41">
        <v>0.83611999999999997</v>
      </c>
      <c r="K283" s="54">
        <f t="shared" si="15"/>
        <v>4431436</v>
      </c>
      <c r="L283" s="55">
        <f t="shared" si="14"/>
        <v>4431436</v>
      </c>
      <c r="M283" s="52">
        <v>4431436</v>
      </c>
      <c r="N283" s="9">
        <v>2012</v>
      </c>
      <c r="O283" s="9">
        <v>2015</v>
      </c>
      <c r="P283" s="9" t="s">
        <v>722</v>
      </c>
      <c r="Q283" s="9" t="s">
        <v>1028</v>
      </c>
      <c r="R283" s="9" t="s">
        <v>343</v>
      </c>
      <c r="S283" s="9"/>
      <c r="T283" s="9"/>
      <c r="U283" s="24" t="s">
        <v>1563</v>
      </c>
      <c r="V283" s="12"/>
    </row>
    <row r="284" spans="1:25" s="11" customFormat="1" ht="45" customHeight="1" x14ac:dyDescent="0.25">
      <c r="A284" s="11">
        <v>305</v>
      </c>
      <c r="C284" s="9" t="s">
        <v>179</v>
      </c>
      <c r="D284" s="9" t="s">
        <v>1521</v>
      </c>
      <c r="E284" s="9" t="s">
        <v>1565</v>
      </c>
      <c r="F284" s="59" t="s">
        <v>183</v>
      </c>
      <c r="G284" s="9">
        <v>65</v>
      </c>
      <c r="H284" s="9" t="s">
        <v>69</v>
      </c>
      <c r="I284" s="59">
        <v>74760000</v>
      </c>
      <c r="J284" s="41">
        <v>0.80720000000000003</v>
      </c>
      <c r="K284" s="54">
        <f t="shared" si="15"/>
        <v>60346272</v>
      </c>
      <c r="L284" s="55">
        <f t="shared" si="14"/>
        <v>60346272</v>
      </c>
      <c r="M284" s="52">
        <v>60346272</v>
      </c>
      <c r="N284" s="9">
        <v>2008</v>
      </c>
      <c r="O284" s="9">
        <v>2016</v>
      </c>
      <c r="P284" s="9" t="s">
        <v>723</v>
      </c>
      <c r="Q284" s="9" t="s">
        <v>1028</v>
      </c>
      <c r="R284" s="9" t="s">
        <v>343</v>
      </c>
      <c r="S284" s="9"/>
      <c r="T284" s="9"/>
      <c r="U284" s="5" t="s">
        <v>1564</v>
      </c>
      <c r="V284" s="12"/>
    </row>
    <row r="285" spans="1:25" s="11" customFormat="1" ht="45" customHeight="1" x14ac:dyDescent="0.25">
      <c r="A285" s="11">
        <v>306</v>
      </c>
      <c r="C285" s="9" t="s">
        <v>634</v>
      </c>
      <c r="D285" s="9" t="s">
        <v>163</v>
      </c>
      <c r="E285" s="9" t="s">
        <v>674</v>
      </c>
      <c r="F285" s="44" t="s">
        <v>108</v>
      </c>
      <c r="G285" s="9">
        <v>53</v>
      </c>
      <c r="H285" s="9"/>
      <c r="I285" s="44">
        <v>600000</v>
      </c>
      <c r="J285" s="41">
        <v>0.83611999999999997</v>
      </c>
      <c r="K285" s="54">
        <f t="shared" si="15"/>
        <v>501672</v>
      </c>
      <c r="L285" s="55">
        <f t="shared" si="14"/>
        <v>501672</v>
      </c>
      <c r="M285" s="52">
        <v>501672</v>
      </c>
      <c r="N285" s="9">
        <v>2010</v>
      </c>
      <c r="O285" s="9">
        <v>2012</v>
      </c>
      <c r="P285" s="9" t="s">
        <v>724</v>
      </c>
      <c r="Q285" s="9" t="s">
        <v>932</v>
      </c>
      <c r="R285" s="9" t="s">
        <v>117</v>
      </c>
      <c r="S285" s="9"/>
      <c r="T285" s="9"/>
      <c r="U285" s="24" t="s">
        <v>931</v>
      </c>
      <c r="V285" s="24"/>
      <c r="W285" s="5"/>
      <c r="X285" s="5"/>
      <c r="Y285" s="5"/>
    </row>
    <row r="286" spans="1:25" s="11" customFormat="1" ht="38.25" customHeight="1" x14ac:dyDescent="0.25">
      <c r="A286" s="11">
        <v>307</v>
      </c>
      <c r="C286" s="9" t="s">
        <v>634</v>
      </c>
      <c r="D286" s="9" t="s">
        <v>1462</v>
      </c>
      <c r="E286" s="9" t="s">
        <v>675</v>
      </c>
      <c r="F286" s="44" t="s">
        <v>108</v>
      </c>
      <c r="G286" s="9">
        <v>53</v>
      </c>
      <c r="H286" s="9" t="s">
        <v>1567</v>
      </c>
      <c r="I286" s="44">
        <v>400000</v>
      </c>
      <c r="J286" s="41">
        <v>0.83611999999999997</v>
      </c>
      <c r="K286" s="54">
        <f t="shared" si="15"/>
        <v>334448</v>
      </c>
      <c r="L286" s="55">
        <f t="shared" si="14"/>
        <v>334448</v>
      </c>
      <c r="M286" s="52">
        <v>334448</v>
      </c>
      <c r="N286" s="9">
        <v>2001</v>
      </c>
      <c r="O286" s="9">
        <v>2012</v>
      </c>
      <c r="P286" s="9" t="s">
        <v>725</v>
      </c>
      <c r="Q286" s="9" t="s">
        <v>1028</v>
      </c>
      <c r="R286" s="9" t="s">
        <v>117</v>
      </c>
      <c r="S286" s="9"/>
      <c r="T286" s="9"/>
      <c r="U286" s="5" t="s">
        <v>1566</v>
      </c>
      <c r="V286" s="12"/>
    </row>
    <row r="287" spans="1:25" s="11" customFormat="1" ht="38.25" customHeight="1" x14ac:dyDescent="0.25">
      <c r="A287" s="11">
        <v>308</v>
      </c>
      <c r="C287" s="9" t="s">
        <v>634</v>
      </c>
      <c r="D287" s="9" t="s">
        <v>180</v>
      </c>
      <c r="E287" s="9" t="s">
        <v>676</v>
      </c>
      <c r="F287" s="44" t="s">
        <v>108</v>
      </c>
      <c r="G287" s="9">
        <v>53</v>
      </c>
      <c r="H287" s="9" t="s">
        <v>751</v>
      </c>
      <c r="I287" s="44">
        <v>300000</v>
      </c>
      <c r="J287" s="41">
        <v>0.83611999999999997</v>
      </c>
      <c r="K287" s="54">
        <f t="shared" si="15"/>
        <v>250836</v>
      </c>
      <c r="L287" s="55">
        <f t="shared" si="14"/>
        <v>250836</v>
      </c>
      <c r="M287" s="52">
        <v>250836</v>
      </c>
      <c r="N287" s="9">
        <v>2008</v>
      </c>
      <c r="O287" s="9">
        <v>2013</v>
      </c>
      <c r="P287" s="9" t="s">
        <v>726</v>
      </c>
      <c r="Q287" s="9" t="s">
        <v>1028</v>
      </c>
      <c r="R287" s="9" t="s">
        <v>1115</v>
      </c>
      <c r="S287" s="9"/>
      <c r="T287" s="9"/>
      <c r="U287" s="5" t="s">
        <v>1568</v>
      </c>
      <c r="V287" s="24"/>
    </row>
    <row r="288" spans="1:25" s="11" customFormat="1" ht="90" customHeight="1" x14ac:dyDescent="0.25">
      <c r="A288" s="11">
        <v>309</v>
      </c>
      <c r="C288" s="9" t="s">
        <v>50</v>
      </c>
      <c r="D288" s="9" t="s">
        <v>180</v>
      </c>
      <c r="E288" s="9" t="s">
        <v>677</v>
      </c>
      <c r="F288" s="44" t="s">
        <v>108</v>
      </c>
      <c r="G288" s="9">
        <v>53</v>
      </c>
      <c r="H288" s="9" t="s">
        <v>69</v>
      </c>
      <c r="I288" s="44">
        <v>150000</v>
      </c>
      <c r="J288" s="41">
        <v>0.83611999999999997</v>
      </c>
      <c r="K288" s="54">
        <f t="shared" si="15"/>
        <v>125418</v>
      </c>
      <c r="L288" s="55">
        <f t="shared" si="14"/>
        <v>125418</v>
      </c>
      <c r="M288" s="52">
        <v>125418</v>
      </c>
      <c r="N288" s="9">
        <v>2013</v>
      </c>
      <c r="O288" s="9">
        <v>2014</v>
      </c>
      <c r="P288" s="9" t="s">
        <v>727</v>
      </c>
      <c r="Q288" s="9" t="s">
        <v>978</v>
      </c>
      <c r="R288" s="9" t="s">
        <v>742</v>
      </c>
      <c r="S288" s="9"/>
      <c r="T288" s="9"/>
      <c r="U288" s="5"/>
      <c r="V288" s="12"/>
    </row>
    <row r="289" spans="1:22" ht="60" customHeight="1" x14ac:dyDescent="0.25">
      <c r="A289" s="1">
        <v>311</v>
      </c>
      <c r="C289" s="9" t="s">
        <v>18</v>
      </c>
      <c r="D289" s="9" t="s">
        <v>180</v>
      </c>
      <c r="E289" s="9" t="s">
        <v>1163</v>
      </c>
      <c r="F289" s="46" t="s">
        <v>182</v>
      </c>
      <c r="G289" s="9" t="s">
        <v>1831</v>
      </c>
      <c r="H289" s="9"/>
      <c r="I289" s="46">
        <v>24000000</v>
      </c>
      <c r="J289" s="41">
        <v>0.80720000000000003</v>
      </c>
      <c r="K289" s="54">
        <f t="shared" si="15"/>
        <v>19372800</v>
      </c>
      <c r="L289" s="55">
        <f t="shared" si="14"/>
        <v>19372800</v>
      </c>
      <c r="M289" s="52">
        <v>19372800</v>
      </c>
      <c r="N289" s="9">
        <v>2000</v>
      </c>
      <c r="O289" s="9">
        <v>2006</v>
      </c>
      <c r="P289" s="9" t="s">
        <v>793</v>
      </c>
      <c r="Q289" s="9" t="s">
        <v>1028</v>
      </c>
      <c r="R289" s="9" t="s">
        <v>334</v>
      </c>
      <c r="S289" s="9"/>
      <c r="T289" s="9"/>
      <c r="U289" s="24" t="s">
        <v>1569</v>
      </c>
    </row>
    <row r="290" spans="1:22" ht="60" customHeight="1" x14ac:dyDescent="0.25">
      <c r="A290" s="1">
        <v>312</v>
      </c>
      <c r="C290" s="9" t="s">
        <v>283</v>
      </c>
      <c r="D290" s="9" t="s">
        <v>1462</v>
      </c>
      <c r="E290" s="9" t="s">
        <v>764</v>
      </c>
      <c r="F290" s="46" t="s">
        <v>1386</v>
      </c>
      <c r="G290" s="9" t="s">
        <v>1806</v>
      </c>
      <c r="H290" s="9" t="s">
        <v>1570</v>
      </c>
      <c r="I290" s="46">
        <v>117800000</v>
      </c>
      <c r="J290" s="41">
        <v>0.80720000000000003</v>
      </c>
      <c r="K290" s="54">
        <f t="shared" si="15"/>
        <v>95088160</v>
      </c>
      <c r="L290" s="55">
        <f t="shared" si="14"/>
        <v>95088160</v>
      </c>
      <c r="M290" s="52">
        <v>95088160</v>
      </c>
      <c r="N290" s="9">
        <v>2001</v>
      </c>
      <c r="O290" s="9">
        <v>2004</v>
      </c>
      <c r="P290" s="9" t="s">
        <v>794</v>
      </c>
      <c r="Q290" s="9" t="s">
        <v>1028</v>
      </c>
      <c r="R290" s="9" t="s">
        <v>731</v>
      </c>
      <c r="S290" s="9"/>
      <c r="T290" s="9"/>
      <c r="U290" s="5" t="s">
        <v>996</v>
      </c>
      <c r="V290" s="13"/>
    </row>
    <row r="291" spans="1:22" ht="60" customHeight="1" x14ac:dyDescent="0.25">
      <c r="A291" s="1">
        <v>313</v>
      </c>
      <c r="C291" s="9" t="s">
        <v>46</v>
      </c>
      <c r="D291" s="9" t="s">
        <v>1462</v>
      </c>
      <c r="E291" s="9" t="s">
        <v>1233</v>
      </c>
      <c r="F291" s="46" t="s">
        <v>183</v>
      </c>
      <c r="G291" s="9">
        <v>65</v>
      </c>
      <c r="H291" s="9" t="s">
        <v>325</v>
      </c>
      <c r="I291" s="46">
        <v>14000000</v>
      </c>
      <c r="J291" s="41">
        <v>0.80720000000000003</v>
      </c>
      <c r="K291" s="54">
        <f t="shared" si="15"/>
        <v>11300800</v>
      </c>
      <c r="L291" s="55">
        <f t="shared" si="14"/>
        <v>11300800</v>
      </c>
      <c r="M291" s="52">
        <v>11300800</v>
      </c>
      <c r="N291" s="9">
        <v>2002</v>
      </c>
      <c r="O291" s="9">
        <v>2004</v>
      </c>
      <c r="P291" s="9" t="s">
        <v>795</v>
      </c>
      <c r="Q291" s="9" t="s">
        <v>1028</v>
      </c>
      <c r="R291" s="9" t="s">
        <v>315</v>
      </c>
      <c r="S291" s="9"/>
      <c r="T291" s="9"/>
      <c r="U291" s="5" t="s">
        <v>1571</v>
      </c>
      <c r="V291" s="13"/>
    </row>
    <row r="292" spans="1:22" ht="60" customHeight="1" x14ac:dyDescent="0.25">
      <c r="A292" s="1">
        <v>314</v>
      </c>
      <c r="C292" s="9" t="s">
        <v>46</v>
      </c>
      <c r="D292" s="9" t="s">
        <v>1462</v>
      </c>
      <c r="E292" s="9" t="s">
        <v>1572</v>
      </c>
      <c r="F292" s="46" t="s">
        <v>183</v>
      </c>
      <c r="G292" s="9">
        <v>65</v>
      </c>
      <c r="H292" s="9" t="s">
        <v>1573</v>
      </c>
      <c r="I292" s="46">
        <v>29000000</v>
      </c>
      <c r="J292" s="41">
        <v>0.80720000000000003</v>
      </c>
      <c r="K292" s="54">
        <f t="shared" si="15"/>
        <v>23408800</v>
      </c>
      <c r="L292" s="55">
        <f t="shared" si="14"/>
        <v>23408800</v>
      </c>
      <c r="M292" s="52">
        <v>23408800</v>
      </c>
      <c r="N292" s="9">
        <v>2002</v>
      </c>
      <c r="O292" s="9">
        <v>2008</v>
      </c>
      <c r="P292" s="9" t="s">
        <v>796</v>
      </c>
      <c r="Q292" s="9" t="s">
        <v>1058</v>
      </c>
      <c r="R292" s="9" t="s">
        <v>436</v>
      </c>
      <c r="S292" s="9"/>
      <c r="T292" s="9"/>
      <c r="U292" s="28" t="s">
        <v>1574</v>
      </c>
    </row>
    <row r="293" spans="1:22" ht="105" customHeight="1" x14ac:dyDescent="0.25">
      <c r="A293" s="1">
        <v>315</v>
      </c>
      <c r="C293" s="9" t="s">
        <v>179</v>
      </c>
      <c r="D293" s="9" t="s">
        <v>1521</v>
      </c>
      <c r="E293" s="9" t="s">
        <v>1646</v>
      </c>
      <c r="F293" s="46" t="s">
        <v>1575</v>
      </c>
      <c r="G293" s="9" t="s">
        <v>1837</v>
      </c>
      <c r="H293" s="9" t="s">
        <v>1577</v>
      </c>
      <c r="I293" s="46">
        <v>43450000</v>
      </c>
      <c r="J293" s="41">
        <v>0.80720000000000003</v>
      </c>
      <c r="K293" s="54">
        <f t="shared" si="15"/>
        <v>35072840</v>
      </c>
      <c r="L293" s="55">
        <f t="shared" si="14"/>
        <v>35072840</v>
      </c>
      <c r="M293" s="52">
        <v>35072840</v>
      </c>
      <c r="N293" s="9">
        <v>2002</v>
      </c>
      <c r="O293" s="9">
        <v>2006</v>
      </c>
      <c r="P293" s="9" t="s">
        <v>797</v>
      </c>
      <c r="Q293" s="9" t="s">
        <v>818</v>
      </c>
      <c r="R293" s="9" t="s">
        <v>1029</v>
      </c>
      <c r="S293" s="9"/>
      <c r="T293" s="9"/>
      <c r="U293" s="14" t="s">
        <v>1576</v>
      </c>
      <c r="V293" s="13"/>
    </row>
    <row r="294" spans="1:22" ht="195" customHeight="1" x14ac:dyDescent="0.25">
      <c r="A294" s="1">
        <v>316</v>
      </c>
      <c r="C294" s="9" t="s">
        <v>634</v>
      </c>
      <c r="D294" s="9" t="s">
        <v>1724</v>
      </c>
      <c r="E294" s="9" t="s">
        <v>765</v>
      </c>
      <c r="F294" s="46" t="s">
        <v>230</v>
      </c>
      <c r="G294" s="9">
        <v>17</v>
      </c>
      <c r="H294" s="9" t="s">
        <v>1578</v>
      </c>
      <c r="I294" s="46">
        <v>5200000</v>
      </c>
      <c r="J294" s="41">
        <v>0.80720000000000003</v>
      </c>
      <c r="K294" s="54">
        <f t="shared" si="15"/>
        <v>4197440</v>
      </c>
      <c r="L294" s="55">
        <f t="shared" si="14"/>
        <v>4197440</v>
      </c>
      <c r="M294" s="52">
        <v>4197440</v>
      </c>
      <c r="N294" s="9">
        <v>1995</v>
      </c>
      <c r="O294" s="9">
        <v>1998</v>
      </c>
      <c r="P294" s="9" t="s">
        <v>798</v>
      </c>
      <c r="Q294" s="9" t="s">
        <v>819</v>
      </c>
      <c r="R294" s="9" t="s">
        <v>1030</v>
      </c>
      <c r="S294" s="9"/>
      <c r="T294" s="9"/>
      <c r="U294" s="14" t="s">
        <v>1031</v>
      </c>
      <c r="V294" s="13"/>
    </row>
    <row r="295" spans="1:22" ht="180" customHeight="1" x14ac:dyDescent="0.25">
      <c r="A295" s="1">
        <v>317</v>
      </c>
      <c r="C295" s="9" t="s">
        <v>634</v>
      </c>
      <c r="D295" s="9" t="s">
        <v>1724</v>
      </c>
      <c r="E295" s="9" t="s">
        <v>766</v>
      </c>
      <c r="F295" s="46" t="s">
        <v>230</v>
      </c>
      <c r="G295" s="9">
        <v>17</v>
      </c>
      <c r="H295" s="9" t="s">
        <v>1578</v>
      </c>
      <c r="I295" s="46">
        <v>7000000</v>
      </c>
      <c r="J295" s="41">
        <v>0.80720000000000003</v>
      </c>
      <c r="K295" s="54">
        <f t="shared" si="15"/>
        <v>5650400</v>
      </c>
      <c r="L295" s="55">
        <f t="shared" si="14"/>
        <v>5650400</v>
      </c>
      <c r="M295" s="52">
        <v>5650400</v>
      </c>
      <c r="N295" s="9">
        <v>1998</v>
      </c>
      <c r="O295" s="9">
        <v>2000</v>
      </c>
      <c r="P295" s="9" t="s">
        <v>799</v>
      </c>
      <c r="Q295" s="9" t="s">
        <v>820</v>
      </c>
      <c r="R295" s="9" t="s">
        <v>1030</v>
      </c>
      <c r="S295" s="9"/>
      <c r="T295" s="9"/>
      <c r="U295" s="14" t="s">
        <v>1031</v>
      </c>
      <c r="V295" s="13"/>
    </row>
    <row r="296" spans="1:22" ht="60" customHeight="1" x14ac:dyDescent="0.25">
      <c r="A296" s="1">
        <v>318</v>
      </c>
      <c r="C296" s="9" t="s">
        <v>283</v>
      </c>
      <c r="D296" s="9" t="s">
        <v>180</v>
      </c>
      <c r="E296" s="9" t="s">
        <v>1032</v>
      </c>
      <c r="F296" s="46" t="s">
        <v>337</v>
      </c>
      <c r="G296" s="9">
        <v>63</v>
      </c>
      <c r="H296" s="9"/>
      <c r="I296" s="46">
        <v>5500000</v>
      </c>
      <c r="J296" s="41">
        <v>0.80720000000000003</v>
      </c>
      <c r="K296" s="54">
        <f t="shared" si="15"/>
        <v>4439600</v>
      </c>
      <c r="L296" s="55">
        <f t="shared" si="14"/>
        <v>4439600</v>
      </c>
      <c r="M296" s="52">
        <v>4439600</v>
      </c>
      <c r="N296" s="9">
        <v>1994</v>
      </c>
      <c r="O296" s="9">
        <v>1997</v>
      </c>
      <c r="P296" s="9"/>
      <c r="Q296" s="9"/>
      <c r="R296" s="9" t="s">
        <v>308</v>
      </c>
      <c r="S296" s="9"/>
      <c r="T296" s="9"/>
      <c r="U296" s="5" t="s">
        <v>1038</v>
      </c>
      <c r="V296" s="13"/>
    </row>
    <row r="297" spans="1:22" ht="60" customHeight="1" x14ac:dyDescent="0.25">
      <c r="A297" s="1">
        <v>319</v>
      </c>
      <c r="C297" s="9" t="s">
        <v>630</v>
      </c>
      <c r="D297" s="9" t="s">
        <v>180</v>
      </c>
      <c r="E297" s="9" t="s">
        <v>1033</v>
      </c>
      <c r="F297" s="46" t="s">
        <v>337</v>
      </c>
      <c r="G297" s="9">
        <v>63</v>
      </c>
      <c r="H297" s="9"/>
      <c r="I297" s="46">
        <v>5000000</v>
      </c>
      <c r="J297" s="41">
        <v>0.80720000000000003</v>
      </c>
      <c r="K297" s="54">
        <f t="shared" si="15"/>
        <v>4036000</v>
      </c>
      <c r="L297" s="55">
        <f t="shared" si="14"/>
        <v>4036000</v>
      </c>
      <c r="M297" s="52">
        <v>4036000</v>
      </c>
      <c r="N297" s="9">
        <v>1994</v>
      </c>
      <c r="O297" s="9">
        <v>1997</v>
      </c>
      <c r="P297" s="9"/>
      <c r="Q297" s="9"/>
      <c r="R297" s="9" t="s">
        <v>738</v>
      </c>
      <c r="S297" s="9"/>
      <c r="T297" s="9"/>
      <c r="U297" s="5" t="s">
        <v>1038</v>
      </c>
      <c r="V297" s="13"/>
    </row>
    <row r="298" spans="1:22" ht="75" customHeight="1" x14ac:dyDescent="0.25">
      <c r="A298" s="1">
        <v>320</v>
      </c>
      <c r="C298" s="9" t="s">
        <v>634</v>
      </c>
      <c r="D298" s="9" t="s">
        <v>163</v>
      </c>
      <c r="E298" s="9" t="s">
        <v>767</v>
      </c>
      <c r="F298" s="46" t="s">
        <v>337</v>
      </c>
      <c r="G298" s="9">
        <v>63</v>
      </c>
      <c r="H298" s="9"/>
      <c r="I298" s="46">
        <v>3000000</v>
      </c>
      <c r="J298" s="41">
        <v>0.80720000000000003</v>
      </c>
      <c r="K298" s="54">
        <f t="shared" si="15"/>
        <v>2421600</v>
      </c>
      <c r="L298" s="55">
        <f t="shared" si="14"/>
        <v>2421600</v>
      </c>
      <c r="M298" s="52">
        <v>2421600</v>
      </c>
      <c r="N298" s="9">
        <v>1996</v>
      </c>
      <c r="O298" s="9">
        <v>2000</v>
      </c>
      <c r="P298" s="9"/>
      <c r="Q298" s="9"/>
      <c r="R298" s="9" t="s">
        <v>1043</v>
      </c>
      <c r="S298" s="9"/>
      <c r="T298" s="9"/>
      <c r="U298" s="5" t="s">
        <v>1038</v>
      </c>
      <c r="V298" s="13"/>
    </row>
    <row r="299" spans="1:22" ht="90" customHeight="1" x14ac:dyDescent="0.25">
      <c r="A299" s="1">
        <v>321</v>
      </c>
      <c r="C299" s="9" t="s">
        <v>179</v>
      </c>
      <c r="D299" s="9" t="s">
        <v>180</v>
      </c>
      <c r="E299" s="9" t="s">
        <v>1036</v>
      </c>
      <c r="F299" s="46" t="s">
        <v>337</v>
      </c>
      <c r="G299" s="9">
        <v>63</v>
      </c>
      <c r="H299" s="9"/>
      <c r="I299" s="46">
        <v>10000000</v>
      </c>
      <c r="J299" s="41">
        <v>0.80720000000000003</v>
      </c>
      <c r="K299" s="54">
        <f t="shared" si="15"/>
        <v>8072000</v>
      </c>
      <c r="L299" s="55">
        <f t="shared" si="14"/>
        <v>8072000</v>
      </c>
      <c r="M299" s="52">
        <v>8072000</v>
      </c>
      <c r="N299" s="9">
        <v>1994</v>
      </c>
      <c r="O299" s="9">
        <v>2002</v>
      </c>
      <c r="P299" s="9"/>
      <c r="Q299" s="9"/>
      <c r="R299" s="9" t="s">
        <v>1044</v>
      </c>
      <c r="S299" s="9"/>
      <c r="T299" s="9"/>
      <c r="U299" s="5" t="s">
        <v>1038</v>
      </c>
      <c r="V299" s="13"/>
    </row>
    <row r="300" spans="1:22" ht="75" customHeight="1" x14ac:dyDescent="0.25">
      <c r="A300" s="1">
        <v>322</v>
      </c>
      <c r="C300" s="9" t="s">
        <v>46</v>
      </c>
      <c r="D300" s="9" t="s">
        <v>180</v>
      </c>
      <c r="E300" s="9" t="s">
        <v>1035</v>
      </c>
      <c r="F300" s="46" t="s">
        <v>337</v>
      </c>
      <c r="G300" s="9">
        <v>63</v>
      </c>
      <c r="H300" s="9"/>
      <c r="I300" s="46">
        <v>20000000</v>
      </c>
      <c r="J300" s="41">
        <v>0.80720000000000003</v>
      </c>
      <c r="K300" s="54">
        <f t="shared" si="15"/>
        <v>16144000</v>
      </c>
      <c r="L300" s="55">
        <f t="shared" si="14"/>
        <v>16144000</v>
      </c>
      <c r="M300" s="52">
        <v>16144000</v>
      </c>
      <c r="N300" s="9">
        <v>2000</v>
      </c>
      <c r="O300" s="9">
        <v>2006</v>
      </c>
      <c r="P300" s="9" t="s">
        <v>800</v>
      </c>
      <c r="Q300" s="9" t="s">
        <v>219</v>
      </c>
      <c r="R300" s="9" t="s">
        <v>1046</v>
      </c>
      <c r="S300" s="9"/>
      <c r="T300" s="9"/>
      <c r="U300" s="5" t="s">
        <v>1038</v>
      </c>
      <c r="V300" s="13"/>
    </row>
    <row r="301" spans="1:22" ht="60" customHeight="1" x14ac:dyDescent="0.25">
      <c r="A301" s="1">
        <v>323</v>
      </c>
      <c r="C301" s="9" t="s">
        <v>179</v>
      </c>
      <c r="D301" s="9" t="s">
        <v>180</v>
      </c>
      <c r="E301" s="9" t="s">
        <v>768</v>
      </c>
      <c r="F301" s="46" t="s">
        <v>337</v>
      </c>
      <c r="G301" s="9">
        <v>63</v>
      </c>
      <c r="H301" s="9"/>
      <c r="I301" s="46">
        <v>1400000</v>
      </c>
      <c r="J301" s="41">
        <v>0.80720000000000003</v>
      </c>
      <c r="K301" s="54">
        <f t="shared" si="15"/>
        <v>1130080</v>
      </c>
      <c r="L301" s="55">
        <f t="shared" si="14"/>
        <v>1130080</v>
      </c>
      <c r="M301" s="52">
        <v>1130080</v>
      </c>
      <c r="N301" s="9">
        <v>2000</v>
      </c>
      <c r="O301" s="9">
        <v>2004</v>
      </c>
      <c r="P301" s="9"/>
      <c r="Q301" s="9"/>
      <c r="R301" s="9" t="s">
        <v>1045</v>
      </c>
      <c r="S301" s="9"/>
      <c r="T301" s="9"/>
      <c r="U301" s="5" t="s">
        <v>1038</v>
      </c>
      <c r="V301" s="13"/>
    </row>
    <row r="302" spans="1:22" ht="60" customHeight="1" x14ac:dyDescent="0.25">
      <c r="A302" s="1">
        <v>324</v>
      </c>
      <c r="C302" s="9" t="s">
        <v>634</v>
      </c>
      <c r="D302" s="9" t="s">
        <v>291</v>
      </c>
      <c r="E302" s="9" t="s">
        <v>1034</v>
      </c>
      <c r="F302" s="46" t="s">
        <v>337</v>
      </c>
      <c r="G302" s="9">
        <v>63</v>
      </c>
      <c r="H302" s="9"/>
      <c r="I302" s="46">
        <v>1800000</v>
      </c>
      <c r="J302" s="41">
        <v>0.80720000000000003</v>
      </c>
      <c r="K302" s="54">
        <f t="shared" si="15"/>
        <v>1452960</v>
      </c>
      <c r="L302" s="55">
        <f t="shared" si="14"/>
        <v>1452960</v>
      </c>
      <c r="M302" s="52">
        <v>1452960</v>
      </c>
      <c r="N302" s="9">
        <v>2001</v>
      </c>
      <c r="O302" s="9">
        <v>2001</v>
      </c>
      <c r="P302" s="9"/>
      <c r="Q302" s="9"/>
      <c r="R302" s="9" t="s">
        <v>1043</v>
      </c>
      <c r="S302" s="9"/>
      <c r="T302" s="9"/>
      <c r="U302" s="5" t="s">
        <v>1038</v>
      </c>
      <c r="V302" s="13"/>
    </row>
    <row r="303" spans="1:22" ht="60" customHeight="1" x14ac:dyDescent="0.25">
      <c r="A303" s="1">
        <v>325</v>
      </c>
      <c r="C303" s="9" t="s">
        <v>634</v>
      </c>
      <c r="D303" s="9" t="s">
        <v>180</v>
      </c>
      <c r="E303" s="9" t="s">
        <v>769</v>
      </c>
      <c r="F303" s="46" t="s">
        <v>337</v>
      </c>
      <c r="G303" s="9">
        <v>63</v>
      </c>
      <c r="H303" s="9"/>
      <c r="I303" s="46">
        <v>200000</v>
      </c>
      <c r="J303" s="41">
        <v>0.80720000000000003</v>
      </c>
      <c r="K303" s="54">
        <f t="shared" si="15"/>
        <v>161440</v>
      </c>
      <c r="L303" s="55">
        <f t="shared" si="14"/>
        <v>161440</v>
      </c>
      <c r="M303" s="52">
        <v>161440</v>
      </c>
      <c r="N303" s="9">
        <v>2001</v>
      </c>
      <c r="O303" s="9">
        <v>2002</v>
      </c>
      <c r="P303" s="9"/>
      <c r="Q303" s="9" t="s">
        <v>1037</v>
      </c>
      <c r="R303" s="9" t="s">
        <v>1043</v>
      </c>
      <c r="S303" s="9"/>
      <c r="T303" s="9"/>
      <c r="U303" s="5" t="s">
        <v>1038</v>
      </c>
      <c r="V303" s="13"/>
    </row>
    <row r="304" spans="1:22" ht="75" customHeight="1" x14ac:dyDescent="0.25">
      <c r="A304" s="1">
        <v>326</v>
      </c>
      <c r="C304" s="9" t="s">
        <v>634</v>
      </c>
      <c r="D304" s="9" t="s">
        <v>1462</v>
      </c>
      <c r="E304" s="9" t="s">
        <v>770</v>
      </c>
      <c r="F304" s="46" t="s">
        <v>337</v>
      </c>
      <c r="G304" s="9">
        <v>63</v>
      </c>
      <c r="H304" s="9"/>
      <c r="I304" s="46">
        <v>1500000</v>
      </c>
      <c r="J304" s="41">
        <v>0.80720000000000003</v>
      </c>
      <c r="K304" s="54">
        <f t="shared" si="15"/>
        <v>1210800</v>
      </c>
      <c r="L304" s="55">
        <f t="shared" si="14"/>
        <v>1210800</v>
      </c>
      <c r="M304" s="52">
        <v>1210800</v>
      </c>
      <c r="N304" s="9">
        <v>2001</v>
      </c>
      <c r="O304" s="9"/>
      <c r="P304" s="9"/>
      <c r="Q304" s="9"/>
      <c r="R304" s="9" t="s">
        <v>1043</v>
      </c>
      <c r="S304" s="9"/>
      <c r="T304" s="9"/>
      <c r="U304" s="5" t="s">
        <v>1038</v>
      </c>
      <c r="V304" s="13"/>
    </row>
    <row r="305" spans="1:22" ht="60" customHeight="1" x14ac:dyDescent="0.25">
      <c r="A305" s="1">
        <v>327</v>
      </c>
      <c r="C305" s="9" t="s">
        <v>283</v>
      </c>
      <c r="D305" s="9" t="s">
        <v>1719</v>
      </c>
      <c r="E305" s="9" t="s">
        <v>771</v>
      </c>
      <c r="F305" s="46" t="s">
        <v>337</v>
      </c>
      <c r="G305" s="9">
        <v>63</v>
      </c>
      <c r="H305" s="9"/>
      <c r="I305" s="46">
        <v>600000</v>
      </c>
      <c r="J305" s="41">
        <v>0.80720000000000003</v>
      </c>
      <c r="K305" s="54">
        <f t="shared" si="15"/>
        <v>484320</v>
      </c>
      <c r="L305" s="55">
        <f t="shared" si="14"/>
        <v>484320</v>
      </c>
      <c r="M305" s="52">
        <v>484320</v>
      </c>
      <c r="N305" s="9">
        <v>2001</v>
      </c>
      <c r="O305" s="9"/>
      <c r="P305" s="9"/>
      <c r="Q305" s="9"/>
      <c r="R305" s="9" t="s">
        <v>1042</v>
      </c>
      <c r="S305" s="9"/>
      <c r="T305" s="9"/>
      <c r="U305" s="5" t="s">
        <v>1038</v>
      </c>
      <c r="V305" s="13"/>
    </row>
    <row r="306" spans="1:22" ht="90" customHeight="1" x14ac:dyDescent="0.25">
      <c r="A306" s="1">
        <v>328</v>
      </c>
      <c r="C306" s="9" t="s">
        <v>179</v>
      </c>
      <c r="D306" s="9" t="s">
        <v>180</v>
      </c>
      <c r="E306" s="9" t="s">
        <v>772</v>
      </c>
      <c r="F306" s="46" t="s">
        <v>337</v>
      </c>
      <c r="G306" s="9">
        <v>63</v>
      </c>
      <c r="H306" s="9"/>
      <c r="I306" s="46">
        <v>500000</v>
      </c>
      <c r="J306" s="41">
        <v>0.80720000000000003</v>
      </c>
      <c r="K306" s="54">
        <f t="shared" si="15"/>
        <v>403600</v>
      </c>
      <c r="L306" s="55">
        <f t="shared" si="14"/>
        <v>403600</v>
      </c>
      <c r="M306" s="52">
        <v>403600</v>
      </c>
      <c r="N306" s="9">
        <v>1999</v>
      </c>
      <c r="O306" s="9">
        <v>2002</v>
      </c>
      <c r="P306" s="9"/>
      <c r="Q306" s="9"/>
      <c r="R306" s="9" t="s">
        <v>343</v>
      </c>
      <c r="S306" s="9"/>
      <c r="T306" s="9"/>
      <c r="U306" s="5" t="s">
        <v>1038</v>
      </c>
      <c r="V306" s="13"/>
    </row>
    <row r="307" spans="1:22" ht="120" customHeight="1" x14ac:dyDescent="0.25">
      <c r="A307" s="1">
        <v>329</v>
      </c>
      <c r="B307" s="57"/>
      <c r="C307" s="9" t="s">
        <v>634</v>
      </c>
      <c r="D307" s="9" t="s">
        <v>180</v>
      </c>
      <c r="E307" s="9" t="s">
        <v>773</v>
      </c>
      <c r="F307" s="46" t="s">
        <v>337</v>
      </c>
      <c r="G307" s="9">
        <v>63</v>
      </c>
      <c r="H307" s="9"/>
      <c r="I307" s="46"/>
      <c r="J307" s="41">
        <v>0.80720000000000003</v>
      </c>
      <c r="K307" s="54">
        <f t="shared" si="15"/>
        <v>0</v>
      </c>
      <c r="L307" s="55">
        <f t="shared" si="14"/>
        <v>0</v>
      </c>
      <c r="M307" s="52">
        <v>0</v>
      </c>
      <c r="N307" s="9">
        <v>2001</v>
      </c>
      <c r="O307" s="9">
        <v>2002</v>
      </c>
      <c r="P307" s="9" t="s">
        <v>801</v>
      </c>
      <c r="Q307" s="9" t="s">
        <v>821</v>
      </c>
      <c r="R307" s="9" t="s">
        <v>1041</v>
      </c>
      <c r="S307" s="9"/>
      <c r="T307" s="9"/>
      <c r="U307" s="5" t="s">
        <v>1038</v>
      </c>
      <c r="V307" s="13"/>
    </row>
    <row r="308" spans="1:22" ht="60" customHeight="1" x14ac:dyDescent="0.25">
      <c r="A308" s="1">
        <v>330</v>
      </c>
      <c r="C308" s="9" t="s">
        <v>634</v>
      </c>
      <c r="D308" s="9" t="s">
        <v>1462</v>
      </c>
      <c r="E308" s="9" t="s">
        <v>774</v>
      </c>
      <c r="F308" s="46" t="s">
        <v>337</v>
      </c>
      <c r="G308" s="9">
        <v>63</v>
      </c>
      <c r="H308" s="9"/>
      <c r="I308" s="46">
        <v>1600000</v>
      </c>
      <c r="J308" s="41">
        <v>0.80720000000000003</v>
      </c>
      <c r="K308" s="54">
        <f t="shared" si="15"/>
        <v>1291520</v>
      </c>
      <c r="L308" s="55">
        <f t="shared" si="14"/>
        <v>1291520</v>
      </c>
      <c r="M308" s="52">
        <v>1291520</v>
      </c>
      <c r="N308" s="9">
        <v>2002</v>
      </c>
      <c r="O308" s="9"/>
      <c r="P308" s="9" t="s">
        <v>802</v>
      </c>
      <c r="Q308" s="9" t="s">
        <v>822</v>
      </c>
      <c r="R308" s="9" t="s">
        <v>1040</v>
      </c>
      <c r="S308" s="9"/>
      <c r="T308" s="9"/>
      <c r="U308" s="5" t="s">
        <v>1038</v>
      </c>
      <c r="V308" s="13"/>
    </row>
    <row r="309" spans="1:22" ht="60" customHeight="1" x14ac:dyDescent="0.25">
      <c r="A309" s="1">
        <v>331</v>
      </c>
      <c r="C309" s="9" t="s">
        <v>18</v>
      </c>
      <c r="D309" s="9" t="s">
        <v>1462</v>
      </c>
      <c r="E309" s="9" t="s">
        <v>775</v>
      </c>
      <c r="F309" s="46" t="s">
        <v>337</v>
      </c>
      <c r="G309" s="9">
        <v>63</v>
      </c>
      <c r="H309" s="9"/>
      <c r="I309" s="46">
        <v>2500000</v>
      </c>
      <c r="J309" s="41">
        <v>0.80720000000000003</v>
      </c>
      <c r="K309" s="54">
        <f t="shared" si="15"/>
        <v>2018000</v>
      </c>
      <c r="L309" s="55">
        <f t="shared" si="14"/>
        <v>2018000</v>
      </c>
      <c r="M309" s="52">
        <v>2018000</v>
      </c>
      <c r="N309" s="9">
        <v>2002</v>
      </c>
      <c r="O309" s="9"/>
      <c r="P309" s="9"/>
      <c r="Q309" s="9"/>
      <c r="R309" s="9" t="s">
        <v>334</v>
      </c>
      <c r="S309" s="9"/>
      <c r="T309" s="9"/>
      <c r="U309" s="5" t="s">
        <v>1038</v>
      </c>
      <c r="V309" s="13"/>
    </row>
    <row r="310" spans="1:22" ht="225" customHeight="1" x14ac:dyDescent="0.25">
      <c r="A310" s="1">
        <v>332</v>
      </c>
      <c r="C310" s="9" t="s">
        <v>634</v>
      </c>
      <c r="D310" s="9" t="s">
        <v>1521</v>
      </c>
      <c r="E310" s="9" t="s">
        <v>776</v>
      </c>
      <c r="F310" s="46" t="s">
        <v>337</v>
      </c>
      <c r="G310" s="9">
        <v>63</v>
      </c>
      <c r="H310" s="9"/>
      <c r="I310" s="46">
        <v>2000000</v>
      </c>
      <c r="J310" s="41">
        <v>0.80720000000000003</v>
      </c>
      <c r="K310" s="54">
        <f t="shared" si="15"/>
        <v>1614400</v>
      </c>
      <c r="L310" s="55">
        <f t="shared" si="14"/>
        <v>1614400</v>
      </c>
      <c r="M310" s="52">
        <v>1614400</v>
      </c>
      <c r="N310" s="9">
        <v>2002</v>
      </c>
      <c r="O310" s="9">
        <v>2004</v>
      </c>
      <c r="P310" s="9" t="s">
        <v>803</v>
      </c>
      <c r="Q310" s="9" t="s">
        <v>823</v>
      </c>
      <c r="R310" s="9" t="s">
        <v>962</v>
      </c>
      <c r="S310" s="9"/>
      <c r="T310" s="9"/>
      <c r="U310" s="5" t="s">
        <v>1038</v>
      </c>
      <c r="V310" s="13"/>
    </row>
    <row r="311" spans="1:22" ht="60" customHeight="1" x14ac:dyDescent="0.25">
      <c r="A311" s="1">
        <v>333</v>
      </c>
      <c r="B311" s="57"/>
      <c r="C311" s="9" t="s">
        <v>634</v>
      </c>
      <c r="D311" s="9" t="s">
        <v>180</v>
      </c>
      <c r="E311" s="9" t="s">
        <v>777</v>
      </c>
      <c r="F311" s="44" t="s">
        <v>337</v>
      </c>
      <c r="G311" s="9">
        <v>63</v>
      </c>
      <c r="H311" s="9"/>
      <c r="I311" s="44"/>
      <c r="J311" s="41"/>
      <c r="K311" s="54">
        <f t="shared" si="15"/>
        <v>0</v>
      </c>
      <c r="L311" s="55">
        <f t="shared" si="14"/>
        <v>0</v>
      </c>
      <c r="M311" s="52">
        <v>0</v>
      </c>
      <c r="N311" s="9">
        <v>2002</v>
      </c>
      <c r="O311" s="9">
        <v>2003</v>
      </c>
      <c r="P311" s="9" t="s">
        <v>804</v>
      </c>
      <c r="Q311" s="9" t="s">
        <v>1028</v>
      </c>
      <c r="R311" s="9" t="s">
        <v>1039</v>
      </c>
      <c r="S311" s="9"/>
      <c r="T311" s="9"/>
      <c r="U311" s="5" t="s">
        <v>1038</v>
      </c>
      <c r="V311" s="13"/>
    </row>
    <row r="312" spans="1:22" ht="135" customHeight="1" x14ac:dyDescent="0.25">
      <c r="A312" s="1">
        <v>334</v>
      </c>
      <c r="C312" s="9" t="s">
        <v>179</v>
      </c>
      <c r="D312" s="9" t="s">
        <v>180</v>
      </c>
      <c r="E312" s="9" t="s">
        <v>1047</v>
      </c>
      <c r="F312" s="46" t="s">
        <v>337</v>
      </c>
      <c r="G312" s="9">
        <v>63</v>
      </c>
      <c r="H312" s="9"/>
      <c r="I312" s="46">
        <v>10000000</v>
      </c>
      <c r="J312" s="41">
        <v>0.80720000000000003</v>
      </c>
      <c r="K312" s="54">
        <f t="shared" si="15"/>
        <v>8072000</v>
      </c>
      <c r="L312" s="55">
        <f t="shared" si="14"/>
        <v>8072000</v>
      </c>
      <c r="M312" s="52">
        <v>8072000</v>
      </c>
      <c r="N312" s="9"/>
      <c r="O312" s="9"/>
      <c r="P312" s="9" t="s">
        <v>805</v>
      </c>
      <c r="Q312" s="9" t="s">
        <v>824</v>
      </c>
      <c r="R312" s="9" t="s">
        <v>1048</v>
      </c>
      <c r="S312" s="9"/>
      <c r="T312" s="9"/>
      <c r="U312" s="5" t="s">
        <v>1038</v>
      </c>
      <c r="V312" s="13"/>
    </row>
    <row r="313" spans="1:22" ht="60" customHeight="1" x14ac:dyDescent="0.25">
      <c r="A313" s="1">
        <v>335</v>
      </c>
      <c r="C313" s="9" t="s">
        <v>634</v>
      </c>
      <c r="D313" s="9" t="s">
        <v>180</v>
      </c>
      <c r="E313" s="9" t="s">
        <v>778</v>
      </c>
      <c r="F313" s="46" t="s">
        <v>108</v>
      </c>
      <c r="G313" s="9">
        <v>53</v>
      </c>
      <c r="H313" s="9" t="s">
        <v>778</v>
      </c>
      <c r="I313" s="46">
        <v>1850000</v>
      </c>
      <c r="J313" s="41">
        <v>0.80720000000000003</v>
      </c>
      <c r="K313" s="54">
        <f t="shared" si="15"/>
        <v>1493320</v>
      </c>
      <c r="L313" s="55">
        <f t="shared" si="14"/>
        <v>1493320</v>
      </c>
      <c r="M313" s="52">
        <v>1493320</v>
      </c>
      <c r="N313" s="9">
        <v>2001</v>
      </c>
      <c r="O313" s="9">
        <v>2010</v>
      </c>
      <c r="P313" s="9" t="s">
        <v>806</v>
      </c>
      <c r="Q313" s="9" t="s">
        <v>825</v>
      </c>
      <c r="R313" s="9" t="s">
        <v>1040</v>
      </c>
      <c r="S313" s="9"/>
      <c r="T313" s="9"/>
      <c r="U313" s="5" t="s">
        <v>1579</v>
      </c>
      <c r="V313" s="13"/>
    </row>
    <row r="314" spans="1:22" ht="45" customHeight="1" x14ac:dyDescent="0.25">
      <c r="A314" s="1">
        <v>336</v>
      </c>
      <c r="C314" s="9" t="s">
        <v>179</v>
      </c>
      <c r="D314" s="9" t="s">
        <v>180</v>
      </c>
      <c r="E314" s="9" t="s">
        <v>779</v>
      </c>
      <c r="F314" s="46" t="s">
        <v>108</v>
      </c>
      <c r="G314" s="9">
        <v>53</v>
      </c>
      <c r="H314" s="9"/>
      <c r="I314" s="46">
        <v>250000</v>
      </c>
      <c r="J314" s="41">
        <v>0.80720000000000003</v>
      </c>
      <c r="K314" s="54">
        <f t="shared" si="15"/>
        <v>201800</v>
      </c>
      <c r="L314" s="55">
        <f t="shared" si="14"/>
        <v>201800</v>
      </c>
      <c r="M314" s="52">
        <v>201800</v>
      </c>
      <c r="N314" s="9">
        <v>2001</v>
      </c>
      <c r="O314" s="9">
        <v>2003</v>
      </c>
      <c r="P314" s="9" t="s">
        <v>807</v>
      </c>
      <c r="Q314" s="9" t="s">
        <v>219</v>
      </c>
      <c r="R314" s="9" t="s">
        <v>343</v>
      </c>
      <c r="S314" s="9"/>
      <c r="T314" s="9"/>
      <c r="U314" s="5"/>
      <c r="V314" s="13"/>
    </row>
    <row r="315" spans="1:22" ht="72" customHeight="1" x14ac:dyDescent="0.25">
      <c r="A315" s="1">
        <v>337</v>
      </c>
      <c r="C315" s="9" t="s">
        <v>634</v>
      </c>
      <c r="D315" s="9" t="s">
        <v>180</v>
      </c>
      <c r="E315" s="9" t="s">
        <v>1050</v>
      </c>
      <c r="F315" s="46" t="s">
        <v>108</v>
      </c>
      <c r="G315" s="9">
        <v>53</v>
      </c>
      <c r="H315" s="9" t="s">
        <v>751</v>
      </c>
      <c r="I315" s="46">
        <v>1600000</v>
      </c>
      <c r="J315" s="41">
        <v>0.80720000000000003</v>
      </c>
      <c r="K315" s="54">
        <f t="shared" si="15"/>
        <v>1291520</v>
      </c>
      <c r="L315" s="55">
        <f t="shared" si="14"/>
        <v>1291520</v>
      </c>
      <c r="M315" s="52">
        <v>1291520</v>
      </c>
      <c r="N315" s="9">
        <v>2002</v>
      </c>
      <c r="O315" s="9">
        <v>2003</v>
      </c>
      <c r="P315" s="9" t="s">
        <v>808</v>
      </c>
      <c r="Q315" s="9" t="s">
        <v>826</v>
      </c>
      <c r="R315" s="9" t="s">
        <v>1049</v>
      </c>
      <c r="S315" s="9"/>
      <c r="T315" s="9"/>
      <c r="U315" s="5" t="s">
        <v>1566</v>
      </c>
      <c r="V315" s="13"/>
    </row>
    <row r="316" spans="1:22" ht="60" customHeight="1" x14ac:dyDescent="0.25">
      <c r="A316" s="1">
        <v>340</v>
      </c>
      <c r="B316" s="11"/>
      <c r="C316" s="9" t="s">
        <v>630</v>
      </c>
      <c r="D316" s="9" t="s">
        <v>180</v>
      </c>
      <c r="E316" s="9" t="s">
        <v>1053</v>
      </c>
      <c r="F316" s="46" t="s">
        <v>1580</v>
      </c>
      <c r="G316" s="9">
        <v>57</v>
      </c>
      <c r="H316" s="9"/>
      <c r="I316" s="46">
        <v>7700000</v>
      </c>
      <c r="J316" s="41">
        <v>0.80720000000000003</v>
      </c>
      <c r="K316" s="54">
        <f t="shared" si="15"/>
        <v>6215440</v>
      </c>
      <c r="L316" s="55">
        <f t="shared" si="14"/>
        <v>6215440</v>
      </c>
      <c r="M316" s="52">
        <v>6215440</v>
      </c>
      <c r="N316" s="9">
        <v>1991</v>
      </c>
      <c r="O316" s="9">
        <v>2010</v>
      </c>
      <c r="P316" s="9" t="s">
        <v>785</v>
      </c>
      <c r="Q316" s="9" t="s">
        <v>1258</v>
      </c>
      <c r="R316" s="9" t="s">
        <v>738</v>
      </c>
      <c r="S316" s="9"/>
      <c r="T316" s="9"/>
      <c r="U316" s="5"/>
      <c r="V316" s="13"/>
    </row>
    <row r="317" spans="1:22" ht="75" customHeight="1" x14ac:dyDescent="0.25">
      <c r="A317" s="1">
        <v>341</v>
      </c>
      <c r="B317" s="11"/>
      <c r="C317" s="9" t="s">
        <v>630</v>
      </c>
      <c r="D317" s="9" t="s">
        <v>180</v>
      </c>
      <c r="E317" s="9" t="s">
        <v>877</v>
      </c>
      <c r="F317" s="46" t="s">
        <v>1476</v>
      </c>
      <c r="G317" s="9">
        <v>32</v>
      </c>
      <c r="H317" s="9"/>
      <c r="I317" s="46">
        <v>2200000</v>
      </c>
      <c r="J317" s="41">
        <v>0.80720000000000003</v>
      </c>
      <c r="K317" s="54">
        <f t="shared" si="15"/>
        <v>1775840</v>
      </c>
      <c r="L317" s="55">
        <f t="shared" si="14"/>
        <v>1775840</v>
      </c>
      <c r="M317" s="52">
        <v>1775840</v>
      </c>
      <c r="N317" s="9">
        <v>1991</v>
      </c>
      <c r="O317" s="9">
        <v>2010</v>
      </c>
      <c r="P317" s="9" t="s">
        <v>786</v>
      </c>
      <c r="Q317" s="9" t="s">
        <v>1028</v>
      </c>
      <c r="R317" s="9" t="s">
        <v>738</v>
      </c>
      <c r="S317" s="9"/>
      <c r="T317" s="9"/>
      <c r="U317" s="5"/>
      <c r="V317" s="13"/>
    </row>
    <row r="318" spans="1:22" ht="30" customHeight="1" x14ac:dyDescent="0.25">
      <c r="A318" s="1">
        <v>343</v>
      </c>
      <c r="C318" s="9" t="s">
        <v>634</v>
      </c>
      <c r="D318" s="9" t="s">
        <v>253</v>
      </c>
      <c r="E318" s="9" t="s">
        <v>780</v>
      </c>
      <c r="F318" s="46" t="s">
        <v>1580</v>
      </c>
      <c r="G318" s="9">
        <v>57</v>
      </c>
      <c r="H318" s="9"/>
      <c r="I318" s="46"/>
      <c r="J318" s="41">
        <v>0.80720000000000003</v>
      </c>
      <c r="K318" s="54">
        <f t="shared" si="15"/>
        <v>0</v>
      </c>
      <c r="L318" s="55">
        <f t="shared" si="14"/>
        <v>0</v>
      </c>
      <c r="M318" s="52">
        <v>0</v>
      </c>
      <c r="N318" s="9">
        <v>1998</v>
      </c>
      <c r="O318" s="9">
        <v>1999</v>
      </c>
      <c r="P318" s="9" t="s">
        <v>1259</v>
      </c>
      <c r="Q318" s="9" t="s">
        <v>1261</v>
      </c>
      <c r="R318" s="9" t="s">
        <v>1260</v>
      </c>
      <c r="S318" s="9"/>
      <c r="T318" s="9"/>
      <c r="U318" s="5"/>
      <c r="V318" s="13"/>
    </row>
    <row r="319" spans="1:22" ht="60" customHeight="1" x14ac:dyDescent="0.25">
      <c r="A319" s="1">
        <v>344</v>
      </c>
      <c r="C319" s="9" t="s">
        <v>634</v>
      </c>
      <c r="D319" s="9" t="s">
        <v>163</v>
      </c>
      <c r="E319" s="9" t="s">
        <v>781</v>
      </c>
      <c r="F319" s="46" t="s">
        <v>1581</v>
      </c>
      <c r="G319" s="9" t="s">
        <v>1814</v>
      </c>
      <c r="H319" s="9"/>
      <c r="I319" s="46">
        <v>100000</v>
      </c>
      <c r="J319" s="41">
        <v>0.80720000000000003</v>
      </c>
      <c r="K319" s="54">
        <f t="shared" si="15"/>
        <v>80720</v>
      </c>
      <c r="L319" s="55">
        <f t="shared" si="14"/>
        <v>80720</v>
      </c>
      <c r="M319" s="52">
        <v>80720</v>
      </c>
      <c r="N319" s="9">
        <v>2001</v>
      </c>
      <c r="O319" s="9"/>
      <c r="P319" s="9" t="s">
        <v>809</v>
      </c>
      <c r="Q319" s="9" t="s">
        <v>827</v>
      </c>
      <c r="R319" s="9" t="s">
        <v>1043</v>
      </c>
      <c r="S319" s="9"/>
      <c r="T319" s="9"/>
      <c r="U319" s="5"/>
      <c r="V319" s="27"/>
    </row>
    <row r="320" spans="1:22" ht="60" customHeight="1" x14ac:dyDescent="0.25">
      <c r="A320" s="1">
        <v>348</v>
      </c>
      <c r="C320" s="9" t="s">
        <v>46</v>
      </c>
      <c r="D320" s="9" t="s">
        <v>180</v>
      </c>
      <c r="E320" s="9" t="s">
        <v>1145</v>
      </c>
      <c r="F320" s="46" t="s">
        <v>1582</v>
      </c>
      <c r="G320" s="9" t="s">
        <v>1838</v>
      </c>
      <c r="H320" s="9" t="s">
        <v>1583</v>
      </c>
      <c r="I320" s="46">
        <v>24560000</v>
      </c>
      <c r="J320" s="41">
        <v>0.80720000000000003</v>
      </c>
      <c r="K320" s="54">
        <f t="shared" si="15"/>
        <v>19824832</v>
      </c>
      <c r="L320" s="55">
        <f t="shared" ref="L320:L371" si="16">ROUND(K320,0)</f>
        <v>19824832</v>
      </c>
      <c r="M320" s="52">
        <v>19824832</v>
      </c>
      <c r="N320" s="9">
        <v>2001</v>
      </c>
      <c r="O320" s="9">
        <v>2009</v>
      </c>
      <c r="P320" s="39"/>
      <c r="Q320" s="9" t="s">
        <v>1028</v>
      </c>
      <c r="R320" s="9" t="s">
        <v>1046</v>
      </c>
      <c r="S320" s="9"/>
      <c r="T320" s="9"/>
      <c r="U320" s="9" t="s">
        <v>1584</v>
      </c>
      <c r="V320" s="13"/>
    </row>
    <row r="321" spans="1:25" ht="60" customHeight="1" x14ac:dyDescent="0.25">
      <c r="A321" s="1">
        <v>349</v>
      </c>
      <c r="C321" s="9" t="s">
        <v>46</v>
      </c>
      <c r="D321" s="9" t="s">
        <v>1703</v>
      </c>
      <c r="E321" s="9" t="s">
        <v>1162</v>
      </c>
      <c r="F321" s="46" t="s">
        <v>183</v>
      </c>
      <c r="G321" s="9">
        <v>65</v>
      </c>
      <c r="H321" s="9"/>
      <c r="I321" s="46">
        <v>5500000</v>
      </c>
      <c r="J321" s="41">
        <v>0.80720000000000003</v>
      </c>
      <c r="K321" s="54">
        <f t="shared" ref="K321:K385" si="17">I321*J321</f>
        <v>4439600</v>
      </c>
      <c r="L321" s="55">
        <f t="shared" si="16"/>
        <v>4439600</v>
      </c>
      <c r="M321" s="52">
        <v>4439600</v>
      </c>
      <c r="N321" s="9">
        <v>1999</v>
      </c>
      <c r="O321" s="9">
        <v>2000</v>
      </c>
      <c r="P321" s="9" t="s">
        <v>812</v>
      </c>
      <c r="Q321" s="9" t="s">
        <v>1092</v>
      </c>
      <c r="R321" s="9" t="s">
        <v>315</v>
      </c>
      <c r="S321" s="9"/>
      <c r="T321" s="9"/>
      <c r="U321" s="5"/>
      <c r="V321" s="13"/>
    </row>
    <row r="322" spans="1:25" ht="75" customHeight="1" x14ac:dyDescent="0.25">
      <c r="A322" s="1">
        <v>350</v>
      </c>
      <c r="C322" s="9" t="s">
        <v>18</v>
      </c>
      <c r="D322" s="9" t="s">
        <v>180</v>
      </c>
      <c r="E322" s="9" t="s">
        <v>1585</v>
      </c>
      <c r="F322" s="46" t="s">
        <v>182</v>
      </c>
      <c r="G322" s="9" t="s">
        <v>1831</v>
      </c>
      <c r="H322" s="9"/>
      <c r="I322" s="46">
        <v>15290000</v>
      </c>
      <c r="J322" s="41">
        <v>0.80720000000000003</v>
      </c>
      <c r="K322" s="54">
        <f t="shared" si="17"/>
        <v>12342088</v>
      </c>
      <c r="L322" s="55">
        <f t="shared" si="16"/>
        <v>12342088</v>
      </c>
      <c r="M322" s="52">
        <v>12342088</v>
      </c>
      <c r="N322" s="9">
        <v>2002</v>
      </c>
      <c r="O322" s="9">
        <v>2005</v>
      </c>
      <c r="P322" s="9" t="s">
        <v>813</v>
      </c>
      <c r="Q322" s="9" t="s">
        <v>1234</v>
      </c>
      <c r="R322" s="9" t="s">
        <v>334</v>
      </c>
      <c r="S322" s="9"/>
      <c r="T322" s="9"/>
      <c r="U322" s="5" t="s">
        <v>1586</v>
      </c>
      <c r="V322" s="13"/>
    </row>
    <row r="323" spans="1:25" ht="90" customHeight="1" x14ac:dyDescent="0.25">
      <c r="A323" s="1">
        <v>351</v>
      </c>
      <c r="C323" s="9" t="s">
        <v>18</v>
      </c>
      <c r="D323" s="9" t="s">
        <v>1153</v>
      </c>
      <c r="E323" s="9" t="s">
        <v>1152</v>
      </c>
      <c r="F323" s="46" t="s">
        <v>183</v>
      </c>
      <c r="G323" s="9">
        <v>65</v>
      </c>
      <c r="H323" s="4" t="s">
        <v>1154</v>
      </c>
      <c r="I323" s="46">
        <v>25300000</v>
      </c>
      <c r="J323" s="41">
        <v>0.80720000000000003</v>
      </c>
      <c r="K323" s="54">
        <f t="shared" si="17"/>
        <v>20422160</v>
      </c>
      <c r="L323" s="55">
        <f t="shared" si="16"/>
        <v>20422160</v>
      </c>
      <c r="M323" s="52">
        <v>20422160</v>
      </c>
      <c r="N323" s="9">
        <v>2002</v>
      </c>
      <c r="O323" s="9">
        <v>2010</v>
      </c>
      <c r="P323" s="9" t="s">
        <v>814</v>
      </c>
      <c r="Q323" s="9" t="s">
        <v>831</v>
      </c>
      <c r="R323" s="9" t="s">
        <v>334</v>
      </c>
      <c r="S323" s="9" t="s">
        <v>1155</v>
      </c>
      <c r="T323" s="9"/>
      <c r="U323" s="14" t="s">
        <v>1156</v>
      </c>
      <c r="V323" s="13"/>
    </row>
    <row r="324" spans="1:25" ht="135" customHeight="1" x14ac:dyDescent="0.25">
      <c r="A324" s="1">
        <v>352</v>
      </c>
      <c r="C324" s="9" t="s">
        <v>46</v>
      </c>
      <c r="D324" s="9" t="s">
        <v>28</v>
      </c>
      <c r="E324" s="9" t="s">
        <v>1588</v>
      </c>
      <c r="F324" s="46" t="s">
        <v>1530</v>
      </c>
      <c r="G324" s="9" t="s">
        <v>1788</v>
      </c>
      <c r="H324" s="9" t="s">
        <v>1387</v>
      </c>
      <c r="I324" s="46">
        <v>23730000</v>
      </c>
      <c r="J324" s="41">
        <v>0.80720000000000003</v>
      </c>
      <c r="K324" s="54">
        <f t="shared" si="17"/>
        <v>19154856</v>
      </c>
      <c r="L324" s="55">
        <f t="shared" si="16"/>
        <v>19154856</v>
      </c>
      <c r="M324" s="52">
        <v>19154856</v>
      </c>
      <c r="N324" s="9">
        <v>2006</v>
      </c>
      <c r="O324" s="9">
        <v>2009</v>
      </c>
      <c r="P324" s="9" t="s">
        <v>815</v>
      </c>
      <c r="Q324" s="9" t="s">
        <v>832</v>
      </c>
      <c r="R324" s="9" t="s">
        <v>1115</v>
      </c>
      <c r="S324" s="9"/>
      <c r="T324" s="9"/>
      <c r="U324" s="5" t="s">
        <v>1587</v>
      </c>
      <c r="V324" s="13"/>
    </row>
    <row r="325" spans="1:25" ht="105" x14ac:dyDescent="0.25">
      <c r="A325" s="1">
        <v>353</v>
      </c>
      <c r="C325" s="9" t="s">
        <v>179</v>
      </c>
      <c r="D325" s="9" t="s">
        <v>180</v>
      </c>
      <c r="E325" s="9" t="s">
        <v>1589</v>
      </c>
      <c r="F325" s="59" t="s">
        <v>1591</v>
      </c>
      <c r="G325" s="9" t="s">
        <v>1794</v>
      </c>
      <c r="H325" s="9" t="s">
        <v>342</v>
      </c>
      <c r="I325" s="59">
        <v>67000000</v>
      </c>
      <c r="J325" s="41">
        <v>0.80720000000000003</v>
      </c>
      <c r="K325" s="54">
        <f t="shared" si="17"/>
        <v>54082400</v>
      </c>
      <c r="L325" s="55">
        <f t="shared" si="16"/>
        <v>54082400</v>
      </c>
      <c r="M325" s="52">
        <v>54082400</v>
      </c>
      <c r="N325" s="9">
        <v>2002</v>
      </c>
      <c r="O325" s="9">
        <v>2006</v>
      </c>
      <c r="P325" s="9" t="s">
        <v>1590</v>
      </c>
      <c r="Q325" s="9" t="s">
        <v>1028</v>
      </c>
      <c r="R325" s="9" t="s">
        <v>1029</v>
      </c>
      <c r="S325" s="9"/>
      <c r="T325" s="9"/>
      <c r="U325" s="5" t="s">
        <v>1594</v>
      </c>
      <c r="V325" s="13"/>
    </row>
    <row r="326" spans="1:25" ht="45" customHeight="1" x14ac:dyDescent="0.25">
      <c r="A326" s="1">
        <v>354</v>
      </c>
      <c r="C326" s="9" t="s">
        <v>179</v>
      </c>
      <c r="D326" s="9" t="s">
        <v>180</v>
      </c>
      <c r="E326" s="9" t="s">
        <v>1595</v>
      </c>
      <c r="F326" s="59" t="s">
        <v>1597</v>
      </c>
      <c r="G326" s="9" t="s">
        <v>1797</v>
      </c>
      <c r="H326" s="9" t="s">
        <v>1598</v>
      </c>
      <c r="I326" s="59">
        <v>558269.21</v>
      </c>
      <c r="J326" s="41">
        <v>0.80720000000000003</v>
      </c>
      <c r="K326" s="54">
        <f t="shared" si="17"/>
        <v>450634.90631200001</v>
      </c>
      <c r="L326" s="55">
        <f t="shared" si="16"/>
        <v>450635</v>
      </c>
      <c r="M326" s="52">
        <v>450635</v>
      </c>
      <c r="N326" s="9">
        <v>2006</v>
      </c>
      <c r="O326" s="9">
        <v>2008</v>
      </c>
      <c r="P326" s="9" t="s">
        <v>1599</v>
      </c>
      <c r="Q326" s="9" t="s">
        <v>1028</v>
      </c>
      <c r="R326" s="9" t="s">
        <v>1029</v>
      </c>
      <c r="S326" s="9"/>
      <c r="T326" s="9"/>
      <c r="U326" s="5" t="s">
        <v>1596</v>
      </c>
      <c r="V326" s="13"/>
    </row>
    <row r="327" spans="1:25" ht="30" customHeight="1" x14ac:dyDescent="0.25">
      <c r="A327" s="1">
        <v>357</v>
      </c>
      <c r="C327" s="9" t="s">
        <v>46</v>
      </c>
      <c r="D327" s="9" t="s">
        <v>1462</v>
      </c>
      <c r="E327" s="9" t="s">
        <v>1167</v>
      </c>
      <c r="F327" s="46" t="s">
        <v>182</v>
      </c>
      <c r="G327" s="9" t="s">
        <v>1831</v>
      </c>
      <c r="H327" s="9" t="s">
        <v>351</v>
      </c>
      <c r="I327" s="46">
        <v>46800000</v>
      </c>
      <c r="J327" s="41">
        <v>0.80720000000000003</v>
      </c>
      <c r="K327" s="54">
        <f t="shared" si="17"/>
        <v>37776960</v>
      </c>
      <c r="L327" s="55">
        <f t="shared" si="16"/>
        <v>37776960</v>
      </c>
      <c r="M327" s="52">
        <v>37776960</v>
      </c>
      <c r="N327" s="9">
        <v>1998</v>
      </c>
      <c r="O327" s="9">
        <v>2006</v>
      </c>
      <c r="P327" s="9" t="s">
        <v>816</v>
      </c>
      <c r="Q327" s="9" t="s">
        <v>833</v>
      </c>
      <c r="R327" s="9" t="s">
        <v>315</v>
      </c>
      <c r="S327" s="9"/>
      <c r="T327" s="9"/>
      <c r="U327" s="5" t="s">
        <v>1600</v>
      </c>
      <c r="V327" s="13"/>
    </row>
    <row r="328" spans="1:25" ht="105" customHeight="1" x14ac:dyDescent="0.25">
      <c r="A328" s="1">
        <v>359</v>
      </c>
      <c r="C328" s="9" t="s">
        <v>179</v>
      </c>
      <c r="D328" s="9" t="s">
        <v>1723</v>
      </c>
      <c r="E328" s="9" t="s">
        <v>1602</v>
      </c>
      <c r="F328" s="46" t="s">
        <v>183</v>
      </c>
      <c r="G328" s="9">
        <v>65</v>
      </c>
      <c r="H328" s="9" t="s">
        <v>1603</v>
      </c>
      <c r="I328" s="46">
        <v>62330000</v>
      </c>
      <c r="J328" s="41">
        <v>0.80720000000000003</v>
      </c>
      <c r="K328" s="54">
        <f t="shared" si="17"/>
        <v>50312776</v>
      </c>
      <c r="L328" s="55">
        <f t="shared" si="16"/>
        <v>50312776</v>
      </c>
      <c r="M328" s="52">
        <v>50312776</v>
      </c>
      <c r="N328" s="9">
        <v>2002</v>
      </c>
      <c r="O328" s="9">
        <v>2010</v>
      </c>
      <c r="P328" s="9" t="s">
        <v>789</v>
      </c>
      <c r="Q328" s="9" t="s">
        <v>834</v>
      </c>
      <c r="R328" s="9" t="s">
        <v>343</v>
      </c>
      <c r="S328" s="9"/>
      <c r="T328" s="9"/>
      <c r="U328" s="9" t="s">
        <v>1601</v>
      </c>
      <c r="V328" s="13"/>
    </row>
    <row r="329" spans="1:25" ht="105" customHeight="1" x14ac:dyDescent="0.25">
      <c r="A329" s="1">
        <v>360</v>
      </c>
      <c r="C329" s="9" t="s">
        <v>384</v>
      </c>
      <c r="D329" s="9" t="s">
        <v>180</v>
      </c>
      <c r="E329" s="9" t="s">
        <v>784</v>
      </c>
      <c r="F329" s="46" t="s">
        <v>108</v>
      </c>
      <c r="G329" s="9">
        <v>53</v>
      </c>
      <c r="H329" s="9" t="s">
        <v>1606</v>
      </c>
      <c r="I329" s="46">
        <v>3100000</v>
      </c>
      <c r="J329" s="41">
        <v>0.80720000000000003</v>
      </c>
      <c r="K329" s="54">
        <f t="shared" si="17"/>
        <v>2502320</v>
      </c>
      <c r="L329" s="55">
        <f t="shared" si="16"/>
        <v>2502320</v>
      </c>
      <c r="M329" s="52">
        <v>2502320</v>
      </c>
      <c r="N329" s="9">
        <v>2004</v>
      </c>
      <c r="O329" s="9">
        <v>2009</v>
      </c>
      <c r="P329" s="9" t="s">
        <v>1605</v>
      </c>
      <c r="Q329" s="9" t="s">
        <v>1028</v>
      </c>
      <c r="R329" s="9" t="s">
        <v>1146</v>
      </c>
      <c r="S329" s="9"/>
      <c r="T329" s="9"/>
      <c r="U329" s="5" t="s">
        <v>1604</v>
      </c>
      <c r="V329" s="13"/>
    </row>
    <row r="330" spans="1:25" ht="60" customHeight="1" x14ac:dyDescent="0.25">
      <c r="A330" s="1">
        <v>361</v>
      </c>
      <c r="C330" s="9" t="s">
        <v>630</v>
      </c>
      <c r="D330" s="9" t="s">
        <v>1462</v>
      </c>
      <c r="E330" s="9" t="s">
        <v>1161</v>
      </c>
      <c r="F330" s="46" t="s">
        <v>183</v>
      </c>
      <c r="G330" s="9">
        <v>65</v>
      </c>
      <c r="H330" s="9" t="s">
        <v>1607</v>
      </c>
      <c r="I330" s="46">
        <v>33300000</v>
      </c>
      <c r="J330" s="41">
        <v>0.80720000000000003</v>
      </c>
      <c r="K330" s="54">
        <f t="shared" si="17"/>
        <v>26879760</v>
      </c>
      <c r="L330" s="55">
        <f t="shared" si="16"/>
        <v>26879760</v>
      </c>
      <c r="M330" s="52">
        <v>26879760</v>
      </c>
      <c r="N330" s="9">
        <v>1993</v>
      </c>
      <c r="O330" s="9">
        <v>1997</v>
      </c>
      <c r="P330" s="9" t="s">
        <v>1609</v>
      </c>
      <c r="Q330" s="9" t="s">
        <v>834</v>
      </c>
      <c r="R330" s="9" t="s">
        <v>738</v>
      </c>
      <c r="S330" s="9"/>
      <c r="T330" s="9"/>
      <c r="U330" s="9" t="s">
        <v>1608</v>
      </c>
      <c r="V330" s="13"/>
    </row>
    <row r="331" spans="1:25" ht="105" customHeight="1" x14ac:dyDescent="0.25">
      <c r="A331" s="1">
        <v>362</v>
      </c>
      <c r="C331" s="9" t="s">
        <v>634</v>
      </c>
      <c r="D331" s="9" t="s">
        <v>1610</v>
      </c>
      <c r="E331" s="9" t="s">
        <v>835</v>
      </c>
      <c r="F331" s="58" t="s">
        <v>230</v>
      </c>
      <c r="G331" s="9">
        <v>17</v>
      </c>
      <c r="H331" t="s">
        <v>1612</v>
      </c>
      <c r="I331" s="58">
        <v>2200000</v>
      </c>
      <c r="J331" s="41">
        <v>1</v>
      </c>
      <c r="K331" s="54">
        <f t="shared" si="17"/>
        <v>2200000</v>
      </c>
      <c r="L331" s="55">
        <f t="shared" si="16"/>
        <v>2200000</v>
      </c>
      <c r="M331" s="52">
        <v>2200000</v>
      </c>
      <c r="N331" s="9">
        <v>2003</v>
      </c>
      <c r="O331" s="9">
        <v>2004</v>
      </c>
      <c r="P331" s="9" t="s">
        <v>840</v>
      </c>
      <c r="Q331" s="9" t="s">
        <v>867</v>
      </c>
      <c r="R331" s="9" t="s">
        <v>1115</v>
      </c>
      <c r="S331" s="9"/>
      <c r="T331" s="9"/>
      <c r="U331" s="5" t="s">
        <v>1611</v>
      </c>
      <c r="V331" s="13"/>
    </row>
    <row r="332" spans="1:25" ht="150" customHeight="1" x14ac:dyDescent="0.25">
      <c r="A332" s="1">
        <v>364</v>
      </c>
      <c r="C332" s="9" t="s">
        <v>1520</v>
      </c>
      <c r="D332" s="9" t="s">
        <v>180</v>
      </c>
      <c r="E332" s="9" t="s">
        <v>836</v>
      </c>
      <c r="F332" s="46" t="s">
        <v>337</v>
      </c>
      <c r="G332" s="9">
        <v>63</v>
      </c>
      <c r="H332" t="s">
        <v>1613</v>
      </c>
      <c r="I332" s="46">
        <v>9200000</v>
      </c>
      <c r="J332" s="41">
        <v>0.80720000000000003</v>
      </c>
      <c r="K332" s="54">
        <f t="shared" si="17"/>
        <v>7426240</v>
      </c>
      <c r="L332" s="55">
        <f t="shared" si="16"/>
        <v>7426240</v>
      </c>
      <c r="M332" s="52">
        <v>7426240</v>
      </c>
      <c r="N332" s="9">
        <v>2003</v>
      </c>
      <c r="O332" s="9">
        <v>2010</v>
      </c>
      <c r="P332" s="9" t="s">
        <v>847</v>
      </c>
      <c r="Q332" s="9" t="s">
        <v>868</v>
      </c>
      <c r="R332" s="9" t="s">
        <v>1158</v>
      </c>
      <c r="S332" s="9"/>
      <c r="T332" s="9"/>
      <c r="U332" s="5" t="s">
        <v>1614</v>
      </c>
      <c r="V332" s="13"/>
    </row>
    <row r="333" spans="1:25" ht="75" customHeight="1" x14ac:dyDescent="0.25">
      <c r="A333" s="1">
        <v>365</v>
      </c>
      <c r="C333" s="9" t="s">
        <v>634</v>
      </c>
      <c r="D333" s="9" t="s">
        <v>180</v>
      </c>
      <c r="E333" s="9" t="s">
        <v>837</v>
      </c>
      <c r="F333" s="46" t="s">
        <v>337</v>
      </c>
      <c r="G333" s="9">
        <v>63</v>
      </c>
      <c r="H333" s="9" t="s">
        <v>1615</v>
      </c>
      <c r="I333" s="46">
        <v>520000</v>
      </c>
      <c r="J333" s="41">
        <v>0.80720000000000003</v>
      </c>
      <c r="K333" s="54">
        <f t="shared" si="17"/>
        <v>419744</v>
      </c>
      <c r="L333" s="55">
        <f t="shared" si="16"/>
        <v>419744</v>
      </c>
      <c r="M333" s="52">
        <v>419744</v>
      </c>
      <c r="N333" s="9">
        <v>2004</v>
      </c>
      <c r="O333" s="9">
        <v>2004</v>
      </c>
      <c r="P333" s="9" t="s">
        <v>841</v>
      </c>
      <c r="Q333" s="9" t="s">
        <v>1028</v>
      </c>
      <c r="R333" s="9" t="s">
        <v>1115</v>
      </c>
      <c r="S333" s="9"/>
      <c r="T333" s="9"/>
      <c r="U333" s="5"/>
      <c r="V333" s="13"/>
    </row>
    <row r="334" spans="1:25" ht="150" customHeight="1" x14ac:dyDescent="0.25">
      <c r="A334" s="1">
        <v>366</v>
      </c>
      <c r="C334" s="9" t="s">
        <v>1618</v>
      </c>
      <c r="D334" s="9" t="s">
        <v>180</v>
      </c>
      <c r="E334" s="9" t="s">
        <v>838</v>
      </c>
      <c r="F334" s="46" t="s">
        <v>108</v>
      </c>
      <c r="G334" s="9">
        <v>53</v>
      </c>
      <c r="H334" s="9" t="s">
        <v>1619</v>
      </c>
      <c r="I334" s="46">
        <v>2200000</v>
      </c>
      <c r="J334" s="41">
        <v>0.83611999999999997</v>
      </c>
      <c r="K334" s="54">
        <f t="shared" si="17"/>
        <v>1839464</v>
      </c>
      <c r="L334" s="55">
        <f t="shared" si="16"/>
        <v>1839464</v>
      </c>
      <c r="M334" s="52">
        <v>1839464</v>
      </c>
      <c r="N334" s="9">
        <v>2004</v>
      </c>
      <c r="O334" s="9">
        <v>2009</v>
      </c>
      <c r="P334" s="9" t="s">
        <v>1616</v>
      </c>
      <c r="Q334" s="9" t="s">
        <v>1617</v>
      </c>
      <c r="R334" s="9" t="s">
        <v>343</v>
      </c>
      <c r="S334" s="9"/>
      <c r="T334" s="9"/>
      <c r="U334" s="5" t="s">
        <v>1620</v>
      </c>
      <c r="V334" s="13"/>
    </row>
    <row r="335" spans="1:25" ht="75" customHeight="1" x14ac:dyDescent="0.25">
      <c r="A335" s="1">
        <v>367</v>
      </c>
      <c r="C335" s="9" t="s">
        <v>634</v>
      </c>
      <c r="D335" s="9" t="s">
        <v>1462</v>
      </c>
      <c r="E335" s="9" t="s">
        <v>1006</v>
      </c>
      <c r="F335" s="46" t="s">
        <v>108</v>
      </c>
      <c r="G335" s="9">
        <v>53</v>
      </c>
      <c r="H335" s="9" t="s">
        <v>1621</v>
      </c>
      <c r="I335" s="46">
        <v>1000000</v>
      </c>
      <c r="J335" s="41">
        <v>0.80720000000000003</v>
      </c>
      <c r="K335" s="54">
        <f t="shared" si="17"/>
        <v>807200</v>
      </c>
      <c r="L335" s="55">
        <f t="shared" si="16"/>
        <v>807200</v>
      </c>
      <c r="M335" s="52">
        <v>807200</v>
      </c>
      <c r="N335" s="9">
        <v>2003</v>
      </c>
      <c r="O335" s="9">
        <v>2010</v>
      </c>
      <c r="P335" s="9" t="s">
        <v>848</v>
      </c>
      <c r="Q335" s="9" t="s">
        <v>932</v>
      </c>
      <c r="R335" s="9" t="s">
        <v>385</v>
      </c>
      <c r="S335" s="9"/>
      <c r="T335" s="9"/>
      <c r="U335" s="5" t="s">
        <v>1622</v>
      </c>
      <c r="V335" s="13"/>
      <c r="W335" s="6"/>
      <c r="X335" s="6"/>
      <c r="Y335" s="6"/>
    </row>
    <row r="336" spans="1:25" ht="120" customHeight="1" x14ac:dyDescent="0.25">
      <c r="A336" s="1">
        <v>368</v>
      </c>
      <c r="C336" s="9" t="s">
        <v>634</v>
      </c>
      <c r="D336" s="9" t="s">
        <v>180</v>
      </c>
      <c r="E336" s="9" t="s">
        <v>1624</v>
      </c>
      <c r="F336" s="46" t="s">
        <v>1625</v>
      </c>
      <c r="G336" s="9" t="s">
        <v>1804</v>
      </c>
      <c r="H336" s="9" t="s">
        <v>244</v>
      </c>
      <c r="I336" s="46">
        <v>5400000</v>
      </c>
      <c r="J336" s="41">
        <v>0.80720000000000003</v>
      </c>
      <c r="K336" s="54">
        <f t="shared" si="17"/>
        <v>4358880</v>
      </c>
      <c r="L336" s="55">
        <f t="shared" si="16"/>
        <v>4358880</v>
      </c>
      <c r="M336" s="52">
        <v>4358880</v>
      </c>
      <c r="N336" s="9">
        <v>2007</v>
      </c>
      <c r="O336" s="9">
        <v>2010</v>
      </c>
      <c r="P336" s="9" t="s">
        <v>849</v>
      </c>
      <c r="Q336" s="9" t="s">
        <v>1165</v>
      </c>
      <c r="R336" s="5" t="s">
        <v>367</v>
      </c>
      <c r="S336" s="9"/>
      <c r="T336" s="9"/>
      <c r="U336" s="14" t="s">
        <v>1623</v>
      </c>
      <c r="V336" s="28"/>
    </row>
    <row r="337" spans="1:22" ht="60" customHeight="1" x14ac:dyDescent="0.25">
      <c r="A337" s="1">
        <v>369</v>
      </c>
      <c r="C337" s="9" t="s">
        <v>179</v>
      </c>
      <c r="D337" s="9" t="s">
        <v>180</v>
      </c>
      <c r="E337" s="9" t="s">
        <v>1628</v>
      </c>
      <c r="F337" s="46" t="s">
        <v>244</v>
      </c>
      <c r="G337" s="9">
        <v>61</v>
      </c>
      <c r="H337" s="9" t="s">
        <v>244</v>
      </c>
      <c r="I337" s="46">
        <v>50000</v>
      </c>
      <c r="J337" s="41">
        <v>0.80720000000000003</v>
      </c>
      <c r="K337" s="54">
        <f t="shared" si="17"/>
        <v>40360</v>
      </c>
      <c r="L337" s="55">
        <f t="shared" si="16"/>
        <v>40360</v>
      </c>
      <c r="M337" s="52">
        <v>40360</v>
      </c>
      <c r="N337" s="9">
        <v>2007</v>
      </c>
      <c r="O337" s="9">
        <v>2008</v>
      </c>
      <c r="P337" s="9" t="s">
        <v>1626</v>
      </c>
      <c r="Q337" s="9" t="s">
        <v>1051</v>
      </c>
      <c r="R337" s="9" t="s">
        <v>343</v>
      </c>
      <c r="S337" s="9"/>
      <c r="T337" s="9"/>
      <c r="U337" s="5" t="s">
        <v>1627</v>
      </c>
      <c r="V337" s="13"/>
    </row>
    <row r="338" spans="1:22" ht="60" customHeight="1" x14ac:dyDescent="0.25">
      <c r="A338" s="1">
        <v>370</v>
      </c>
      <c r="C338" s="9" t="s">
        <v>179</v>
      </c>
      <c r="D338" s="9" t="s">
        <v>1696</v>
      </c>
      <c r="E338" s="9" t="s">
        <v>1007</v>
      </c>
      <c r="F338" s="46" t="s">
        <v>183</v>
      </c>
      <c r="G338" s="9">
        <v>65</v>
      </c>
      <c r="H338" s="33" t="s">
        <v>1242</v>
      </c>
      <c r="I338" s="46">
        <v>56000000</v>
      </c>
      <c r="J338" s="41">
        <v>0.80720000000000003</v>
      </c>
      <c r="K338" s="54">
        <f t="shared" si="17"/>
        <v>45203200</v>
      </c>
      <c r="L338" s="55">
        <f t="shared" si="16"/>
        <v>45203200</v>
      </c>
      <c r="M338" s="52">
        <v>45203200</v>
      </c>
      <c r="N338" s="9">
        <v>1998</v>
      </c>
      <c r="O338" s="9">
        <v>2006</v>
      </c>
      <c r="P338" s="9" t="s">
        <v>850</v>
      </c>
      <c r="Q338" s="9" t="s">
        <v>869</v>
      </c>
      <c r="R338" s="33" t="s">
        <v>1242</v>
      </c>
      <c r="S338" s="33" t="s">
        <v>1243</v>
      </c>
      <c r="T338" s="9"/>
      <c r="U338" s="14" t="s">
        <v>1241</v>
      </c>
      <c r="V338" s="13"/>
    </row>
    <row r="339" spans="1:22" ht="60" customHeight="1" x14ac:dyDescent="0.25">
      <c r="A339" s="1">
        <v>371</v>
      </c>
      <c r="C339" s="9" t="s">
        <v>634</v>
      </c>
      <c r="D339" s="9" t="s">
        <v>163</v>
      </c>
      <c r="E339" s="9" t="s">
        <v>1008</v>
      </c>
      <c r="F339" s="46" t="s">
        <v>230</v>
      </c>
      <c r="G339" s="9">
        <v>17</v>
      </c>
      <c r="H339" s="9" t="s">
        <v>1630</v>
      </c>
      <c r="I339" s="46">
        <v>1875000</v>
      </c>
      <c r="J339" s="41">
        <v>0.80720000000000003</v>
      </c>
      <c r="K339" s="54">
        <f t="shared" si="17"/>
        <v>1513500</v>
      </c>
      <c r="L339" s="55">
        <f t="shared" si="16"/>
        <v>1513500</v>
      </c>
      <c r="M339" s="52">
        <v>1513500</v>
      </c>
      <c r="N339" s="9">
        <v>2007</v>
      </c>
      <c r="O339" s="9">
        <v>2009</v>
      </c>
      <c r="P339" s="9" t="s">
        <v>842</v>
      </c>
      <c r="Q339" s="9" t="s">
        <v>1149</v>
      </c>
      <c r="R339" s="9" t="s">
        <v>1115</v>
      </c>
      <c r="S339" s="9"/>
      <c r="T339" s="9"/>
      <c r="U339" s="5" t="s">
        <v>1629</v>
      </c>
      <c r="V339" s="13"/>
    </row>
    <row r="340" spans="1:22" ht="60" customHeight="1" x14ac:dyDescent="0.25">
      <c r="A340" s="1">
        <v>372</v>
      </c>
      <c r="C340" s="9" t="s">
        <v>634</v>
      </c>
      <c r="D340" s="9" t="s">
        <v>163</v>
      </c>
      <c r="E340" s="9" t="s">
        <v>1009</v>
      </c>
      <c r="F340" s="46" t="s">
        <v>230</v>
      </c>
      <c r="G340" s="9">
        <v>17</v>
      </c>
      <c r="H340" s="9"/>
      <c r="I340" s="46">
        <v>6000000</v>
      </c>
      <c r="J340" s="41">
        <v>0.80720000000000003</v>
      </c>
      <c r="K340" s="54">
        <f t="shared" si="17"/>
        <v>4843200</v>
      </c>
      <c r="L340" s="55">
        <f t="shared" si="16"/>
        <v>4843200</v>
      </c>
      <c r="M340" s="52">
        <v>4843200</v>
      </c>
      <c r="N340" s="9">
        <v>2008</v>
      </c>
      <c r="O340" s="9">
        <v>2011</v>
      </c>
      <c r="P340" s="9" t="s">
        <v>857</v>
      </c>
      <c r="Q340" s="9" t="s">
        <v>1207</v>
      </c>
      <c r="R340" s="9" t="s">
        <v>1115</v>
      </c>
      <c r="S340" s="9"/>
      <c r="T340" s="9"/>
      <c r="U340" s="5"/>
      <c r="V340" s="13"/>
    </row>
    <row r="341" spans="1:22" ht="60" customHeight="1" x14ac:dyDescent="0.25">
      <c r="A341" s="1">
        <v>373</v>
      </c>
      <c r="C341" s="9" t="s">
        <v>1631</v>
      </c>
      <c r="D341" s="9" t="s">
        <v>180</v>
      </c>
      <c r="E341" s="9" t="s">
        <v>1010</v>
      </c>
      <c r="F341" s="44" t="s">
        <v>230</v>
      </c>
      <c r="G341" s="9">
        <v>17</v>
      </c>
      <c r="H341" s="9" t="s">
        <v>971</v>
      </c>
      <c r="I341" s="44">
        <v>1700000</v>
      </c>
      <c r="J341" s="41">
        <v>1</v>
      </c>
      <c r="K341" s="54">
        <f t="shared" si="17"/>
        <v>1700000</v>
      </c>
      <c r="L341" s="55">
        <f t="shared" si="16"/>
        <v>1700000</v>
      </c>
      <c r="M341" s="52">
        <v>1700000</v>
      </c>
      <c r="N341" s="9">
        <v>2008</v>
      </c>
      <c r="O341" s="9">
        <v>2010</v>
      </c>
      <c r="P341" s="9" t="s">
        <v>900</v>
      </c>
      <c r="Q341" s="9" t="s">
        <v>219</v>
      </c>
      <c r="R341" s="5" t="s">
        <v>962</v>
      </c>
      <c r="S341" s="9"/>
      <c r="T341" s="9"/>
      <c r="U341" s="5" t="s">
        <v>1632</v>
      </c>
      <c r="V341" s="13"/>
    </row>
    <row r="342" spans="1:22" ht="60" customHeight="1" x14ac:dyDescent="0.25">
      <c r="A342" s="1">
        <v>374</v>
      </c>
      <c r="C342" s="9" t="s">
        <v>634</v>
      </c>
      <c r="D342" s="9" t="s">
        <v>180</v>
      </c>
      <c r="E342" s="9" t="s">
        <v>1011</v>
      </c>
      <c r="F342" s="44" t="s">
        <v>230</v>
      </c>
      <c r="G342" s="9">
        <v>17</v>
      </c>
      <c r="H342" s="9" t="s">
        <v>36</v>
      </c>
      <c r="I342" s="44">
        <v>249000</v>
      </c>
      <c r="J342" s="41">
        <v>1</v>
      </c>
      <c r="K342" s="54">
        <f t="shared" si="17"/>
        <v>249000</v>
      </c>
      <c r="L342" s="55">
        <f t="shared" si="16"/>
        <v>249000</v>
      </c>
      <c r="M342" s="52">
        <v>249000</v>
      </c>
      <c r="N342" s="9">
        <v>2008</v>
      </c>
      <c r="O342" s="9">
        <v>2010</v>
      </c>
      <c r="P342" s="9" t="s">
        <v>851</v>
      </c>
      <c r="Q342" s="9" t="s">
        <v>219</v>
      </c>
      <c r="R342" s="9" t="s">
        <v>1115</v>
      </c>
      <c r="S342" s="9"/>
      <c r="T342" s="9"/>
      <c r="U342" s="5"/>
      <c r="V342" s="13"/>
    </row>
    <row r="343" spans="1:22" ht="60" customHeight="1" x14ac:dyDescent="0.25">
      <c r="A343" s="1">
        <v>375</v>
      </c>
      <c r="C343" s="9" t="s">
        <v>283</v>
      </c>
      <c r="D343" s="9" t="s">
        <v>163</v>
      </c>
      <c r="E343" s="9" t="s">
        <v>1012</v>
      </c>
      <c r="F343" s="46" t="s">
        <v>230</v>
      </c>
      <c r="G343" s="9">
        <v>17</v>
      </c>
      <c r="H343" s="9"/>
      <c r="I343" s="46">
        <v>250000</v>
      </c>
      <c r="J343" s="41">
        <v>0.80720000000000003</v>
      </c>
      <c r="K343" s="54">
        <f t="shared" si="17"/>
        <v>201800</v>
      </c>
      <c r="L343" s="55">
        <f t="shared" si="16"/>
        <v>201800</v>
      </c>
      <c r="M343" s="52">
        <v>201800</v>
      </c>
      <c r="N343" s="9">
        <v>2008</v>
      </c>
      <c r="O343" s="9">
        <v>2010</v>
      </c>
      <c r="P343" s="9" t="s">
        <v>852</v>
      </c>
      <c r="Q343" s="9" t="s">
        <v>1207</v>
      </c>
      <c r="R343" s="9" t="s">
        <v>368</v>
      </c>
      <c r="S343" s="9"/>
      <c r="T343" s="9"/>
      <c r="U343" s="5"/>
      <c r="V343" s="13"/>
    </row>
    <row r="344" spans="1:22" ht="75" customHeight="1" x14ac:dyDescent="0.25">
      <c r="A344" s="1">
        <v>376</v>
      </c>
      <c r="C344" s="9" t="s">
        <v>634</v>
      </c>
      <c r="D344" s="9" t="s">
        <v>163</v>
      </c>
      <c r="E344" s="9" t="s">
        <v>1013</v>
      </c>
      <c r="F344" s="46" t="s">
        <v>230</v>
      </c>
      <c r="G344" s="9">
        <v>17</v>
      </c>
      <c r="H344" s="9"/>
      <c r="I344" s="46">
        <v>2625000</v>
      </c>
      <c r="J344" s="41">
        <v>0.80720000000000003</v>
      </c>
      <c r="K344" s="54">
        <f t="shared" si="17"/>
        <v>2118900</v>
      </c>
      <c r="L344" s="55">
        <f t="shared" si="16"/>
        <v>2118900</v>
      </c>
      <c r="M344" s="52">
        <v>2118900</v>
      </c>
      <c r="N344" s="9">
        <v>2009</v>
      </c>
      <c r="O344" s="9">
        <v>2010</v>
      </c>
      <c r="P344" s="9" t="s">
        <v>853</v>
      </c>
      <c r="Q344" s="9" t="s">
        <v>973</v>
      </c>
      <c r="R344" s="9" t="s">
        <v>1115</v>
      </c>
      <c r="S344" s="9"/>
      <c r="T344" s="9"/>
      <c r="U344" s="5"/>
      <c r="V344" s="13"/>
    </row>
    <row r="345" spans="1:22" ht="90" customHeight="1" x14ac:dyDescent="0.25">
      <c r="A345" s="1">
        <v>377</v>
      </c>
      <c r="C345" s="9" t="s">
        <v>18</v>
      </c>
      <c r="D345" s="9" t="s">
        <v>163</v>
      </c>
      <c r="E345" s="9" t="s">
        <v>1014</v>
      </c>
      <c r="F345" s="46" t="s">
        <v>230</v>
      </c>
      <c r="G345" s="9">
        <v>17</v>
      </c>
      <c r="H345" s="9"/>
      <c r="I345" s="46">
        <v>75000</v>
      </c>
      <c r="J345" s="41">
        <v>0.80720000000000003</v>
      </c>
      <c r="K345" s="54">
        <f t="shared" si="17"/>
        <v>60540</v>
      </c>
      <c r="L345" s="55">
        <f t="shared" si="16"/>
        <v>60540</v>
      </c>
      <c r="M345" s="52">
        <v>60540</v>
      </c>
      <c r="N345" s="9">
        <v>2008</v>
      </c>
      <c r="O345" s="9">
        <v>2010</v>
      </c>
      <c r="P345" s="9" t="s">
        <v>854</v>
      </c>
      <c r="Q345" s="9" t="s">
        <v>219</v>
      </c>
      <c r="R345" s="9" t="s">
        <v>334</v>
      </c>
      <c r="S345" s="9"/>
      <c r="T345" s="9"/>
      <c r="U345" s="5"/>
      <c r="V345" s="13"/>
    </row>
    <row r="346" spans="1:22" ht="150" customHeight="1" x14ac:dyDescent="0.25">
      <c r="A346" s="1">
        <v>378</v>
      </c>
      <c r="C346" s="9" t="s">
        <v>634</v>
      </c>
      <c r="D346" s="9" t="s">
        <v>180</v>
      </c>
      <c r="E346" s="9" t="s">
        <v>1015</v>
      </c>
      <c r="F346" s="46" t="s">
        <v>1634</v>
      </c>
      <c r="G346" s="9" t="s">
        <v>1799</v>
      </c>
      <c r="H346" s="9"/>
      <c r="I346" s="46">
        <v>88190</v>
      </c>
      <c r="J346" s="41">
        <v>0.80720000000000003</v>
      </c>
      <c r="K346" s="54">
        <f t="shared" si="17"/>
        <v>71186.968000000008</v>
      </c>
      <c r="L346" s="55">
        <f t="shared" si="16"/>
        <v>71187</v>
      </c>
      <c r="M346" s="52">
        <v>71187</v>
      </c>
      <c r="N346" s="9">
        <v>2007</v>
      </c>
      <c r="O346" s="9">
        <v>2009</v>
      </c>
      <c r="P346" s="9" t="s">
        <v>1633</v>
      </c>
      <c r="Q346" s="9" t="s">
        <v>870</v>
      </c>
      <c r="R346" s="9" t="s">
        <v>1247</v>
      </c>
      <c r="S346" s="33" t="s">
        <v>1245</v>
      </c>
      <c r="T346" s="9" t="s">
        <v>1246</v>
      </c>
      <c r="U346" s="14" t="s">
        <v>1244</v>
      </c>
      <c r="V346" s="13"/>
    </row>
    <row r="347" spans="1:22" ht="105" customHeight="1" x14ac:dyDescent="0.25">
      <c r="A347" s="1">
        <v>379</v>
      </c>
      <c r="C347" s="9" t="s">
        <v>179</v>
      </c>
      <c r="D347" s="9" t="s">
        <v>1521</v>
      </c>
      <c r="E347" s="9" t="s">
        <v>1193</v>
      </c>
      <c r="F347" s="46" t="s">
        <v>1386</v>
      </c>
      <c r="G347" s="9" t="s">
        <v>1806</v>
      </c>
      <c r="H347" s="33" t="s">
        <v>1195</v>
      </c>
      <c r="I347" s="46">
        <v>73800000</v>
      </c>
      <c r="J347" s="41">
        <v>0.80720000000000003</v>
      </c>
      <c r="K347" s="54">
        <f t="shared" si="17"/>
        <v>59571360</v>
      </c>
      <c r="L347" s="55">
        <f t="shared" si="16"/>
        <v>59571360</v>
      </c>
      <c r="M347" s="52">
        <v>59571360</v>
      </c>
      <c r="N347" s="9">
        <v>1995</v>
      </c>
      <c r="O347" s="9">
        <v>2000</v>
      </c>
      <c r="P347" s="9" t="s">
        <v>855</v>
      </c>
      <c r="Q347" s="9" t="s">
        <v>871</v>
      </c>
      <c r="R347" s="9" t="s">
        <v>343</v>
      </c>
      <c r="S347" s="9" t="s">
        <v>1196</v>
      </c>
      <c r="T347" s="9"/>
      <c r="U347" s="14" t="s">
        <v>1194</v>
      </c>
      <c r="V347" s="28"/>
    </row>
    <row r="348" spans="1:22" ht="105" customHeight="1" x14ac:dyDescent="0.25">
      <c r="A348" s="1">
        <v>380</v>
      </c>
      <c r="C348" s="9" t="s">
        <v>179</v>
      </c>
      <c r="D348" s="9" t="s">
        <v>180</v>
      </c>
      <c r="E348" s="9" t="s">
        <v>1172</v>
      </c>
      <c r="F348" s="46" t="s">
        <v>1386</v>
      </c>
      <c r="G348" s="9" t="s">
        <v>1806</v>
      </c>
      <c r="H348" s="9" t="s">
        <v>1636</v>
      </c>
      <c r="I348" s="46">
        <v>5400000</v>
      </c>
      <c r="J348" s="41">
        <v>0.80720000000000003</v>
      </c>
      <c r="K348" s="54">
        <f t="shared" si="17"/>
        <v>4358880</v>
      </c>
      <c r="L348" s="55">
        <f t="shared" si="16"/>
        <v>4358880</v>
      </c>
      <c r="M348" s="52">
        <v>4358880</v>
      </c>
      <c r="N348" s="9">
        <v>1996</v>
      </c>
      <c r="O348" s="9">
        <v>2000</v>
      </c>
      <c r="P348" s="9" t="s">
        <v>858</v>
      </c>
      <c r="Q348" s="9" t="s">
        <v>872</v>
      </c>
      <c r="R348" s="9" t="s">
        <v>343</v>
      </c>
      <c r="S348" s="9"/>
      <c r="T348" s="9"/>
      <c r="U348" s="5" t="s">
        <v>1635</v>
      </c>
      <c r="V348" s="13"/>
    </row>
    <row r="349" spans="1:22" ht="180" customHeight="1" x14ac:dyDescent="0.25">
      <c r="A349" s="1">
        <v>383</v>
      </c>
      <c r="C349" s="9" t="s">
        <v>179</v>
      </c>
      <c r="D349" s="9" t="s">
        <v>1723</v>
      </c>
      <c r="E349" s="9" t="s">
        <v>1054</v>
      </c>
      <c r="F349" s="46" t="s">
        <v>1637</v>
      </c>
      <c r="G349" s="9" t="s">
        <v>1839</v>
      </c>
      <c r="H349" s="9" t="s">
        <v>1639</v>
      </c>
      <c r="I349" s="46">
        <v>117000000</v>
      </c>
      <c r="J349" s="41">
        <v>0.80720000000000003</v>
      </c>
      <c r="K349" s="54">
        <f t="shared" si="17"/>
        <v>94442400</v>
      </c>
      <c r="L349" s="55">
        <f t="shared" si="16"/>
        <v>94442400</v>
      </c>
      <c r="M349" s="52">
        <v>94442400</v>
      </c>
      <c r="N349" s="9">
        <v>1997</v>
      </c>
      <c r="O349" s="9">
        <v>2008</v>
      </c>
      <c r="P349" s="9" t="s">
        <v>856</v>
      </c>
      <c r="Q349" s="9" t="s">
        <v>873</v>
      </c>
      <c r="R349" s="9" t="s">
        <v>343</v>
      </c>
      <c r="S349" s="9"/>
      <c r="T349" s="9"/>
      <c r="U349" s="5" t="s">
        <v>1640</v>
      </c>
      <c r="V349" s="13"/>
    </row>
    <row r="350" spans="1:22" ht="240" customHeight="1" x14ac:dyDescent="0.25">
      <c r="A350" s="1">
        <v>384</v>
      </c>
      <c r="C350" s="9" t="s">
        <v>18</v>
      </c>
      <c r="D350" s="9" t="s">
        <v>180</v>
      </c>
      <c r="E350" s="9" t="s">
        <v>1164</v>
      </c>
      <c r="F350" s="46" t="s">
        <v>182</v>
      </c>
      <c r="G350" s="9" t="s">
        <v>1831</v>
      </c>
      <c r="H350" s="1" t="s">
        <v>1641</v>
      </c>
      <c r="I350" s="46">
        <v>19430000</v>
      </c>
      <c r="J350" s="41">
        <v>0.80720000000000003</v>
      </c>
      <c r="K350" s="54">
        <f t="shared" si="17"/>
        <v>15683896</v>
      </c>
      <c r="L350" s="55">
        <f t="shared" si="16"/>
        <v>15683896</v>
      </c>
      <c r="M350" s="52">
        <v>15683896</v>
      </c>
      <c r="N350" s="9">
        <v>2002</v>
      </c>
      <c r="O350" s="9">
        <v>2011</v>
      </c>
      <c r="P350" s="9" t="s">
        <v>810</v>
      </c>
      <c r="Q350" s="9" t="s">
        <v>828</v>
      </c>
      <c r="R350" s="9" t="s">
        <v>334</v>
      </c>
      <c r="S350" s="9"/>
      <c r="T350" s="9"/>
      <c r="U350" s="5" t="s">
        <v>1642</v>
      </c>
      <c r="V350" s="13"/>
    </row>
    <row r="351" spans="1:22" ht="150" customHeight="1" x14ac:dyDescent="0.25">
      <c r="A351" s="1">
        <v>385</v>
      </c>
      <c r="C351" s="9" t="s">
        <v>18</v>
      </c>
      <c r="D351" s="9" t="s">
        <v>180</v>
      </c>
      <c r="E351" s="9" t="s">
        <v>1197</v>
      </c>
      <c r="F351" s="46" t="s">
        <v>1645</v>
      </c>
      <c r="G351" s="9" t="s">
        <v>1840</v>
      </c>
      <c r="H351" s="33" t="s">
        <v>1199</v>
      </c>
      <c r="I351" s="46">
        <v>4290000</v>
      </c>
      <c r="J351" s="41">
        <v>0.80720000000000003</v>
      </c>
      <c r="K351" s="54">
        <f t="shared" si="17"/>
        <v>3462888</v>
      </c>
      <c r="L351" s="55">
        <f t="shared" si="16"/>
        <v>3462888</v>
      </c>
      <c r="M351" s="52">
        <v>3462888</v>
      </c>
      <c r="N351" s="9">
        <v>2003</v>
      </c>
      <c r="O351" s="9">
        <v>2005</v>
      </c>
      <c r="P351" s="9" t="s">
        <v>859</v>
      </c>
      <c r="Q351" s="9" t="s">
        <v>874</v>
      </c>
      <c r="R351" s="9" t="s">
        <v>334</v>
      </c>
      <c r="S351" s="9" t="s">
        <v>1200</v>
      </c>
      <c r="T351" s="9"/>
      <c r="U351" s="14" t="s">
        <v>1198</v>
      </c>
      <c r="V351" s="28"/>
    </row>
    <row r="352" spans="1:22" ht="60" customHeight="1" x14ac:dyDescent="0.25">
      <c r="A352" s="1">
        <v>392</v>
      </c>
      <c r="C352" s="9" t="s">
        <v>46</v>
      </c>
      <c r="D352" s="9" t="s">
        <v>180</v>
      </c>
      <c r="E352" s="9" t="s">
        <v>1649</v>
      </c>
      <c r="F352" s="46" t="s">
        <v>1651</v>
      </c>
      <c r="G352" s="9" t="s">
        <v>1841</v>
      </c>
      <c r="H352" s="9" t="s">
        <v>1650</v>
      </c>
      <c r="I352" s="46">
        <v>18370000</v>
      </c>
      <c r="J352" s="41">
        <v>0.80720000000000003</v>
      </c>
      <c r="K352" s="54">
        <f t="shared" si="17"/>
        <v>14828264</v>
      </c>
      <c r="L352" s="55">
        <f t="shared" si="16"/>
        <v>14828264</v>
      </c>
      <c r="M352" s="52">
        <v>14828264</v>
      </c>
      <c r="N352" s="9">
        <v>2009</v>
      </c>
      <c r="O352" s="9">
        <v>2014</v>
      </c>
      <c r="P352" s="9" t="s">
        <v>860</v>
      </c>
      <c r="Q352" s="9" t="s">
        <v>1028</v>
      </c>
      <c r="R352" s="9" t="s">
        <v>1046</v>
      </c>
      <c r="S352" s="9"/>
      <c r="T352" s="9"/>
      <c r="U352" s="5" t="s">
        <v>1652</v>
      </c>
      <c r="V352" s="13"/>
    </row>
    <row r="353" spans="1:22" ht="94.5" customHeight="1" x14ac:dyDescent="0.25">
      <c r="A353" s="1">
        <v>393</v>
      </c>
      <c r="C353" s="9" t="s">
        <v>46</v>
      </c>
      <c r="D353" s="9" t="s">
        <v>1521</v>
      </c>
      <c r="E353" s="9" t="s">
        <v>782</v>
      </c>
      <c r="F353" s="46" t="s">
        <v>107</v>
      </c>
      <c r="G353" s="9">
        <v>1</v>
      </c>
      <c r="H353" s="9" t="s">
        <v>351</v>
      </c>
      <c r="I353" s="46">
        <v>36000000</v>
      </c>
      <c r="J353" s="41">
        <v>0.80720000000000003</v>
      </c>
      <c r="K353" s="54">
        <f t="shared" si="17"/>
        <v>29059200</v>
      </c>
      <c r="L353" s="55">
        <f t="shared" si="16"/>
        <v>29059200</v>
      </c>
      <c r="M353" s="52">
        <v>29059200</v>
      </c>
      <c r="N353" s="9">
        <v>1999</v>
      </c>
      <c r="O353" s="9">
        <v>2005</v>
      </c>
      <c r="P353" s="9" t="s">
        <v>787</v>
      </c>
      <c r="Q353" s="9" t="s">
        <v>832</v>
      </c>
      <c r="R353" s="9" t="s">
        <v>1115</v>
      </c>
      <c r="S353" s="9"/>
      <c r="T353" s="9"/>
      <c r="U353" s="5" t="s">
        <v>1052</v>
      </c>
      <c r="V353" s="13"/>
    </row>
    <row r="354" spans="1:22" ht="45" customHeight="1" x14ac:dyDescent="0.25">
      <c r="A354" s="1">
        <v>394</v>
      </c>
      <c r="C354" s="9" t="s">
        <v>179</v>
      </c>
      <c r="D354" s="9" t="s">
        <v>1521</v>
      </c>
      <c r="E354" s="9" t="s">
        <v>783</v>
      </c>
      <c r="F354" s="46" t="s">
        <v>107</v>
      </c>
      <c r="G354" s="9">
        <v>1</v>
      </c>
      <c r="H354" s="9" t="s">
        <v>1653</v>
      </c>
      <c r="I354" s="46">
        <v>36000000</v>
      </c>
      <c r="J354" s="41">
        <v>0.80720000000000003</v>
      </c>
      <c r="K354" s="54">
        <f t="shared" si="17"/>
        <v>29059200</v>
      </c>
      <c r="L354" s="55">
        <f t="shared" si="16"/>
        <v>29059200</v>
      </c>
      <c r="M354" s="52">
        <v>29059200</v>
      </c>
      <c r="N354" s="9">
        <v>2001</v>
      </c>
      <c r="O354" s="9">
        <v>2010</v>
      </c>
      <c r="P354" s="9" t="s">
        <v>788</v>
      </c>
      <c r="Q354" s="9" t="s">
        <v>1160</v>
      </c>
      <c r="R354" s="9" t="s">
        <v>343</v>
      </c>
      <c r="S354" s="9"/>
      <c r="T354" s="9"/>
      <c r="U354" s="5" t="s">
        <v>1159</v>
      </c>
      <c r="V354" s="13"/>
    </row>
    <row r="355" spans="1:22" ht="60" customHeight="1" x14ac:dyDescent="0.25">
      <c r="A355" s="1">
        <v>395</v>
      </c>
      <c r="C355" s="9" t="s">
        <v>18</v>
      </c>
      <c r="D355" s="9" t="s">
        <v>180</v>
      </c>
      <c r="E355" s="9" t="s">
        <v>899</v>
      </c>
      <c r="F355" s="46" t="s">
        <v>1654</v>
      </c>
      <c r="G355" s="9">
        <v>72</v>
      </c>
      <c r="H355" s="9"/>
      <c r="I355" s="46">
        <v>2200000</v>
      </c>
      <c r="J355" s="41">
        <v>0.80720000000000003</v>
      </c>
      <c r="K355" s="54">
        <f t="shared" si="17"/>
        <v>1775840</v>
      </c>
      <c r="L355" s="55">
        <f t="shared" si="16"/>
        <v>1775840</v>
      </c>
      <c r="M355" s="52">
        <v>1775840</v>
      </c>
      <c r="N355" s="9">
        <v>2005</v>
      </c>
      <c r="O355" s="9">
        <v>2007</v>
      </c>
      <c r="P355" s="9" t="s">
        <v>843</v>
      </c>
      <c r="Q355" s="9" t="s">
        <v>899</v>
      </c>
      <c r="R355" s="9" t="s">
        <v>1151</v>
      </c>
      <c r="S355" s="9"/>
      <c r="T355" s="9"/>
      <c r="U355" s="5" t="s">
        <v>1655</v>
      </c>
      <c r="V355" s="13"/>
    </row>
    <row r="356" spans="1:22" ht="60" customHeight="1" x14ac:dyDescent="0.25">
      <c r="A356" s="1">
        <v>397</v>
      </c>
      <c r="C356" s="9" t="s">
        <v>634</v>
      </c>
      <c r="D356" s="9" t="s">
        <v>1703</v>
      </c>
      <c r="E356" s="9" t="s">
        <v>1656</v>
      </c>
      <c r="F356" s="46" t="s">
        <v>230</v>
      </c>
      <c r="G356" s="9">
        <v>17</v>
      </c>
      <c r="H356" s="9"/>
      <c r="I356" s="46">
        <v>9160000</v>
      </c>
      <c r="J356" s="41">
        <v>0.80720000000000003</v>
      </c>
      <c r="K356" s="54">
        <f t="shared" si="17"/>
        <v>7393952</v>
      </c>
      <c r="L356" s="55">
        <f t="shared" si="16"/>
        <v>7393952</v>
      </c>
      <c r="M356" s="52">
        <v>7393952</v>
      </c>
      <c r="N356" s="9">
        <v>2008</v>
      </c>
      <c r="O356" s="9">
        <v>2009</v>
      </c>
      <c r="P356" s="9" t="s">
        <v>844</v>
      </c>
      <c r="Q356" s="9" t="s">
        <v>1264</v>
      </c>
      <c r="R356" s="9" t="s">
        <v>1115</v>
      </c>
      <c r="S356" s="9"/>
      <c r="T356" s="9"/>
      <c r="U356" s="14" t="s">
        <v>1657</v>
      </c>
      <c r="V356" s="13"/>
    </row>
    <row r="357" spans="1:22" ht="60" customHeight="1" x14ac:dyDescent="0.25">
      <c r="A357" s="1">
        <v>398</v>
      </c>
      <c r="B357" s="11"/>
      <c r="C357" s="9" t="s">
        <v>46</v>
      </c>
      <c r="D357" s="9" t="s">
        <v>1153</v>
      </c>
      <c r="E357" s="9" t="s">
        <v>1016</v>
      </c>
      <c r="F357" s="46" t="s">
        <v>230</v>
      </c>
      <c r="G357" s="9">
        <v>17</v>
      </c>
      <c r="H357" s="9"/>
      <c r="I357" s="46">
        <v>750000</v>
      </c>
      <c r="J357" s="41">
        <v>0.80720000000000003</v>
      </c>
      <c r="K357" s="54">
        <f t="shared" si="17"/>
        <v>605400</v>
      </c>
      <c r="L357" s="55">
        <f t="shared" si="16"/>
        <v>605400</v>
      </c>
      <c r="M357" s="52">
        <v>605400</v>
      </c>
      <c r="N357" s="9">
        <v>2008</v>
      </c>
      <c r="O357" s="9">
        <v>2010</v>
      </c>
      <c r="P357" s="9" t="s">
        <v>861</v>
      </c>
      <c r="Q357" s="9" t="s">
        <v>1028</v>
      </c>
      <c r="R357" s="9" t="s">
        <v>315</v>
      </c>
      <c r="S357" s="9"/>
      <c r="T357" s="9"/>
      <c r="U357" s="5"/>
      <c r="V357" s="13"/>
    </row>
    <row r="358" spans="1:22" ht="60" customHeight="1" x14ac:dyDescent="0.25">
      <c r="A358" s="1">
        <v>399</v>
      </c>
      <c r="C358" s="9" t="s">
        <v>18</v>
      </c>
      <c r="D358" s="9" t="s">
        <v>163</v>
      </c>
      <c r="E358" s="9" t="s">
        <v>1017</v>
      </c>
      <c r="F358" s="46" t="s">
        <v>230</v>
      </c>
      <c r="G358" s="9">
        <v>17</v>
      </c>
      <c r="H358" s="9"/>
      <c r="I358" s="46">
        <v>940000</v>
      </c>
      <c r="J358" s="41">
        <v>0.80720000000000003</v>
      </c>
      <c r="K358" s="54">
        <f t="shared" si="17"/>
        <v>758768</v>
      </c>
      <c r="L358" s="55">
        <f t="shared" si="16"/>
        <v>758768</v>
      </c>
      <c r="M358" s="52">
        <v>758768</v>
      </c>
      <c r="N358" s="9">
        <v>2007</v>
      </c>
      <c r="O358" s="9">
        <v>2010</v>
      </c>
      <c r="P358" s="9" t="s">
        <v>862</v>
      </c>
      <c r="Q358" s="9" t="s">
        <v>219</v>
      </c>
      <c r="R358" s="9" t="s">
        <v>1147</v>
      </c>
      <c r="S358" s="9"/>
      <c r="T358" s="9"/>
      <c r="U358" s="5"/>
      <c r="V358" s="13"/>
    </row>
    <row r="359" spans="1:22" ht="90" customHeight="1" x14ac:dyDescent="0.25">
      <c r="A359" s="1">
        <v>400</v>
      </c>
      <c r="C359" s="9" t="s">
        <v>18</v>
      </c>
      <c r="D359" s="9" t="s">
        <v>1658</v>
      </c>
      <c r="E359" s="9" t="s">
        <v>1018</v>
      </c>
      <c r="F359" s="46" t="s">
        <v>230</v>
      </c>
      <c r="G359" s="9">
        <v>17</v>
      </c>
      <c r="H359" s="9" t="s">
        <v>1659</v>
      </c>
      <c r="I359" s="46">
        <v>940000</v>
      </c>
      <c r="J359" s="41">
        <v>0.80720000000000003</v>
      </c>
      <c r="K359" s="54">
        <f t="shared" si="17"/>
        <v>758768</v>
      </c>
      <c r="L359" s="55">
        <f t="shared" si="16"/>
        <v>758768</v>
      </c>
      <c r="M359" s="52">
        <v>758768</v>
      </c>
      <c r="N359" s="9">
        <v>2008</v>
      </c>
      <c r="O359" s="9">
        <v>2010</v>
      </c>
      <c r="P359" s="9" t="s">
        <v>863</v>
      </c>
      <c r="Q359" s="9" t="s">
        <v>1234</v>
      </c>
      <c r="R359" s="9" t="s">
        <v>334</v>
      </c>
      <c r="S359" s="9"/>
      <c r="T359" s="9"/>
      <c r="U359" s="5"/>
      <c r="V359" s="13"/>
    </row>
    <row r="360" spans="1:22" ht="60" customHeight="1" x14ac:dyDescent="0.25">
      <c r="A360" s="1">
        <v>401</v>
      </c>
      <c r="C360" s="9" t="s">
        <v>634</v>
      </c>
      <c r="D360" s="9" t="s">
        <v>163</v>
      </c>
      <c r="E360" s="9" t="s">
        <v>1019</v>
      </c>
      <c r="F360" s="46" t="s">
        <v>230</v>
      </c>
      <c r="G360" s="9">
        <v>17</v>
      </c>
      <c r="H360" s="9" t="s">
        <v>36</v>
      </c>
      <c r="I360" s="46">
        <v>1875000</v>
      </c>
      <c r="J360" s="41">
        <v>0.80720000000000003</v>
      </c>
      <c r="K360" s="54">
        <f t="shared" si="17"/>
        <v>1513500</v>
      </c>
      <c r="L360" s="55">
        <f t="shared" si="16"/>
        <v>1513500</v>
      </c>
      <c r="M360" s="52">
        <v>1513500</v>
      </c>
      <c r="N360" s="9">
        <v>2008</v>
      </c>
      <c r="O360" s="9">
        <v>2009</v>
      </c>
      <c r="P360" s="9" t="s">
        <v>864</v>
      </c>
      <c r="Q360" s="9" t="s">
        <v>875</v>
      </c>
      <c r="R360" s="9" t="s">
        <v>962</v>
      </c>
      <c r="S360" s="9"/>
      <c r="T360" s="38" t="s">
        <v>1097</v>
      </c>
      <c r="U360" s="5"/>
      <c r="V360" s="13"/>
    </row>
    <row r="361" spans="1:22" ht="45" customHeight="1" x14ac:dyDescent="0.25">
      <c r="A361" s="1">
        <v>402</v>
      </c>
      <c r="C361" s="9" t="s">
        <v>634</v>
      </c>
      <c r="D361" s="9" t="s">
        <v>1703</v>
      </c>
      <c r="E361" s="9" t="s">
        <v>1020</v>
      </c>
      <c r="F361" s="46" t="s">
        <v>1660</v>
      </c>
      <c r="G361" s="9" t="s">
        <v>1800</v>
      </c>
      <c r="H361" s="9" t="s">
        <v>1661</v>
      </c>
      <c r="I361" s="46">
        <v>300000</v>
      </c>
      <c r="J361" s="41">
        <v>0.80720000000000003</v>
      </c>
      <c r="K361" s="54">
        <f t="shared" si="17"/>
        <v>242160</v>
      </c>
      <c r="L361" s="55">
        <f t="shared" si="16"/>
        <v>242160</v>
      </c>
      <c r="M361" s="52">
        <v>242160</v>
      </c>
      <c r="N361" s="9">
        <v>2004</v>
      </c>
      <c r="O361" s="9">
        <v>2005</v>
      </c>
      <c r="P361" t="s">
        <v>1662</v>
      </c>
      <c r="Q361" s="9"/>
      <c r="R361" s="9" t="s">
        <v>1115</v>
      </c>
      <c r="S361" s="9"/>
      <c r="T361" s="9"/>
      <c r="U361" s="5" t="s">
        <v>1663</v>
      </c>
      <c r="V361" s="13"/>
    </row>
    <row r="362" spans="1:22" ht="60" customHeight="1" x14ac:dyDescent="0.25">
      <c r="A362" s="1">
        <v>403</v>
      </c>
      <c r="C362" s="9" t="s">
        <v>913</v>
      </c>
      <c r="D362" s="9" t="s">
        <v>1703</v>
      </c>
      <c r="E362" s="9" t="s">
        <v>1021</v>
      </c>
      <c r="F362" s="46" t="s">
        <v>1666</v>
      </c>
      <c r="G362" s="9" t="s">
        <v>1796</v>
      </c>
      <c r="H362" s="9" t="s">
        <v>1664</v>
      </c>
      <c r="I362" s="46">
        <v>500000</v>
      </c>
      <c r="J362" s="41">
        <v>0.80720000000000003</v>
      </c>
      <c r="K362" s="54">
        <f t="shared" si="17"/>
        <v>403600</v>
      </c>
      <c r="L362" s="55">
        <f t="shared" si="16"/>
        <v>403600</v>
      </c>
      <c r="M362" s="52">
        <v>403600</v>
      </c>
      <c r="N362" s="9">
        <v>2005</v>
      </c>
      <c r="O362" s="9">
        <v>2006</v>
      </c>
      <c r="P362" s="9" t="s">
        <v>1665</v>
      </c>
      <c r="Q362" s="9"/>
      <c r="R362" s="9" t="s">
        <v>1115</v>
      </c>
      <c r="S362" s="9"/>
      <c r="T362" s="9"/>
      <c r="U362" s="5" t="s">
        <v>1457</v>
      </c>
      <c r="V362" s="13"/>
    </row>
    <row r="363" spans="1:22" ht="45" customHeight="1" x14ac:dyDescent="0.25">
      <c r="A363" s="1">
        <v>404</v>
      </c>
      <c r="C363" s="9" t="s">
        <v>634</v>
      </c>
      <c r="D363" s="9" t="s">
        <v>1703</v>
      </c>
      <c r="E363" s="9" t="s">
        <v>1022</v>
      </c>
      <c r="F363" s="46" t="s">
        <v>761</v>
      </c>
      <c r="G363" s="9">
        <v>15</v>
      </c>
      <c r="H363" s="9"/>
      <c r="I363" s="46">
        <v>30000</v>
      </c>
      <c r="J363" s="41">
        <v>0.80720000000000003</v>
      </c>
      <c r="K363" s="54">
        <f t="shared" si="17"/>
        <v>24216</v>
      </c>
      <c r="L363" s="55">
        <f t="shared" si="16"/>
        <v>24216</v>
      </c>
      <c r="M363" s="52">
        <v>24216</v>
      </c>
      <c r="N363" s="9">
        <v>2006</v>
      </c>
      <c r="O363" s="9">
        <v>2007</v>
      </c>
      <c r="P363" s="9"/>
      <c r="Q363" s="9"/>
      <c r="R363" s="9" t="s">
        <v>1115</v>
      </c>
      <c r="S363" s="9"/>
      <c r="T363" s="9"/>
      <c r="U363" s="5"/>
      <c r="V363" s="13"/>
    </row>
    <row r="364" spans="1:22" ht="60" customHeight="1" x14ac:dyDescent="0.25">
      <c r="A364" s="1">
        <v>405</v>
      </c>
      <c r="C364" s="9" t="s">
        <v>634</v>
      </c>
      <c r="D364" s="9" t="s">
        <v>989</v>
      </c>
      <c r="E364" s="9" t="s">
        <v>1248</v>
      </c>
      <c r="F364" s="46" t="s">
        <v>1670</v>
      </c>
      <c r="G364" s="9" t="s">
        <v>1813</v>
      </c>
      <c r="H364" s="9" t="s">
        <v>1672</v>
      </c>
      <c r="I364" s="46">
        <v>60000</v>
      </c>
      <c r="J364" s="41">
        <v>0.80720000000000003</v>
      </c>
      <c r="K364" s="54">
        <f t="shared" si="17"/>
        <v>48432</v>
      </c>
      <c r="L364" s="55">
        <f t="shared" si="16"/>
        <v>48432</v>
      </c>
      <c r="M364" s="52">
        <v>48432</v>
      </c>
      <c r="N364" s="9">
        <v>2009</v>
      </c>
      <c r="O364" s="9">
        <v>2009</v>
      </c>
      <c r="P364" s="9" t="s">
        <v>1668</v>
      </c>
      <c r="Q364" s="9" t="s">
        <v>1249</v>
      </c>
      <c r="R364" s="9" t="s">
        <v>1115</v>
      </c>
      <c r="S364" s="9"/>
      <c r="T364" s="9"/>
      <c r="U364" s="5" t="s">
        <v>1671</v>
      </c>
      <c r="V364" s="13"/>
    </row>
    <row r="365" spans="1:22" ht="60" customHeight="1" x14ac:dyDescent="0.25">
      <c r="A365" s="1">
        <v>406</v>
      </c>
      <c r="B365" s="57"/>
      <c r="C365" s="9" t="s">
        <v>634</v>
      </c>
      <c r="D365" s="9" t="s">
        <v>1462</v>
      </c>
      <c r="E365" s="9" t="s">
        <v>1023</v>
      </c>
      <c r="F365" s="44" t="s">
        <v>846</v>
      </c>
      <c r="G365" s="9">
        <v>73</v>
      </c>
      <c r="H365" s="9"/>
      <c r="I365" s="44"/>
      <c r="J365" s="41"/>
      <c r="K365" s="54">
        <f t="shared" si="17"/>
        <v>0</v>
      </c>
      <c r="L365" s="55">
        <f t="shared" si="16"/>
        <v>0</v>
      </c>
      <c r="M365" s="52">
        <v>0</v>
      </c>
      <c r="N365" s="9">
        <v>2006</v>
      </c>
      <c r="O365" s="9">
        <v>2006</v>
      </c>
      <c r="P365" s="9"/>
      <c r="Q365" s="9" t="s">
        <v>1250</v>
      </c>
      <c r="R365" s="9" t="s">
        <v>1115</v>
      </c>
      <c r="S365" s="9"/>
      <c r="T365" s="9"/>
      <c r="U365" s="5" t="s">
        <v>1673</v>
      </c>
      <c r="V365" s="13"/>
    </row>
    <row r="366" spans="1:22" ht="75" customHeight="1" x14ac:dyDescent="0.25">
      <c r="A366" s="1">
        <v>411</v>
      </c>
      <c r="C366" s="9" t="s">
        <v>366</v>
      </c>
      <c r="D366" s="9" t="s">
        <v>163</v>
      </c>
      <c r="E366" s="9" t="s">
        <v>1024</v>
      </c>
      <c r="F366" s="44" t="s">
        <v>1675</v>
      </c>
      <c r="G366" s="9" t="s">
        <v>1866</v>
      </c>
      <c r="H366" s="9" t="s">
        <v>1674</v>
      </c>
      <c r="I366" s="44">
        <v>94000</v>
      </c>
      <c r="J366" s="41">
        <v>1</v>
      </c>
      <c r="K366" s="54">
        <f t="shared" si="17"/>
        <v>94000</v>
      </c>
      <c r="L366" s="55">
        <f t="shared" si="16"/>
        <v>94000</v>
      </c>
      <c r="M366" s="52">
        <v>94000</v>
      </c>
      <c r="N366" s="9">
        <v>2006</v>
      </c>
      <c r="O366" s="9">
        <v>2009</v>
      </c>
      <c r="P366" s="9" t="s">
        <v>865</v>
      </c>
      <c r="Q366" s="9" t="s">
        <v>219</v>
      </c>
      <c r="R366" s="9" t="s">
        <v>1262</v>
      </c>
      <c r="S366" s="9"/>
      <c r="T366" s="9"/>
      <c r="U366" s="14" t="s">
        <v>1263</v>
      </c>
      <c r="V366" s="29"/>
    </row>
    <row r="367" spans="1:22" ht="60" customHeight="1" x14ac:dyDescent="0.25">
      <c r="A367" s="1">
        <v>412</v>
      </c>
      <c r="C367" s="9" t="s">
        <v>634</v>
      </c>
      <c r="D367" s="9" t="s">
        <v>1706</v>
      </c>
      <c r="E367" s="9" t="s">
        <v>1025</v>
      </c>
      <c r="F367" s="46" t="s">
        <v>744</v>
      </c>
      <c r="G367" s="9">
        <v>60</v>
      </c>
      <c r="H367" s="9" t="s">
        <v>1677</v>
      </c>
      <c r="I367" s="46">
        <v>1750000</v>
      </c>
      <c r="J367" s="41">
        <v>0.80720000000000003</v>
      </c>
      <c r="K367" s="54">
        <f t="shared" si="17"/>
        <v>1412600</v>
      </c>
      <c r="L367" s="55">
        <f t="shared" si="16"/>
        <v>1412600</v>
      </c>
      <c r="M367" s="52">
        <v>1412600</v>
      </c>
      <c r="N367" s="9">
        <v>2000</v>
      </c>
      <c r="O367" s="9">
        <v>2003</v>
      </c>
      <c r="P367" s="9" t="s">
        <v>866</v>
      </c>
      <c r="Q367" s="9" t="s">
        <v>219</v>
      </c>
      <c r="R367" s="9" t="s">
        <v>1115</v>
      </c>
      <c r="S367" s="9"/>
      <c r="T367" s="9"/>
      <c r="U367" s="14" t="s">
        <v>1676</v>
      </c>
      <c r="V367" s="6"/>
    </row>
    <row r="368" spans="1:22" ht="105" customHeight="1" x14ac:dyDescent="0.25">
      <c r="A368" s="1">
        <v>413</v>
      </c>
      <c r="C368" s="9" t="s">
        <v>46</v>
      </c>
      <c r="D368" s="9" t="s">
        <v>163</v>
      </c>
      <c r="E368" s="9" t="s">
        <v>1231</v>
      </c>
      <c r="F368" s="46" t="s">
        <v>230</v>
      </c>
      <c r="G368" s="9">
        <v>17</v>
      </c>
      <c r="H368" s="9"/>
      <c r="I368" s="46">
        <v>375000</v>
      </c>
      <c r="J368" s="41">
        <v>0.80720000000000003</v>
      </c>
      <c r="K368" s="54">
        <f t="shared" si="17"/>
        <v>302700</v>
      </c>
      <c r="L368" s="55">
        <f t="shared" si="16"/>
        <v>302700</v>
      </c>
      <c r="M368" s="52">
        <v>302700</v>
      </c>
      <c r="N368" s="9">
        <v>2009</v>
      </c>
      <c r="O368" s="9">
        <v>2011</v>
      </c>
      <c r="P368" s="9" t="s">
        <v>880</v>
      </c>
      <c r="Q368" s="9" t="s">
        <v>219</v>
      </c>
      <c r="R368" s="9" t="s">
        <v>315</v>
      </c>
      <c r="S368" s="9"/>
      <c r="T368" s="9"/>
      <c r="U368" s="5"/>
      <c r="V368" s="6"/>
    </row>
    <row r="369" spans="1:22" ht="30" customHeight="1" x14ac:dyDescent="0.25">
      <c r="A369" s="1">
        <v>419</v>
      </c>
      <c r="B369" s="11"/>
      <c r="C369" s="9" t="s">
        <v>179</v>
      </c>
      <c r="D369" s="9" t="s">
        <v>180</v>
      </c>
      <c r="E369" s="9" t="s">
        <v>876</v>
      </c>
      <c r="F369" s="46" t="s">
        <v>1680</v>
      </c>
      <c r="G369" s="9" t="s">
        <v>1807</v>
      </c>
      <c r="H369" s="9"/>
      <c r="I369" s="46">
        <v>1300000</v>
      </c>
      <c r="J369" s="41">
        <v>0.80720000000000003</v>
      </c>
      <c r="K369" s="54">
        <f t="shared" si="17"/>
        <v>1049360</v>
      </c>
      <c r="L369" s="55">
        <f t="shared" si="16"/>
        <v>1049360</v>
      </c>
      <c r="M369" s="52">
        <v>1049360</v>
      </c>
      <c r="N369" s="9">
        <v>1995</v>
      </c>
      <c r="O369" s="9">
        <v>2004</v>
      </c>
      <c r="P369" s="9"/>
      <c r="Q369" s="9" t="s">
        <v>1028</v>
      </c>
      <c r="R369" s="9" t="s">
        <v>343</v>
      </c>
      <c r="S369" s="9"/>
      <c r="T369" s="9"/>
      <c r="U369" s="5" t="s">
        <v>1681</v>
      </c>
      <c r="V369" s="6"/>
    </row>
    <row r="370" spans="1:22" ht="30" customHeight="1" x14ac:dyDescent="0.25">
      <c r="A370" s="1">
        <v>424</v>
      </c>
      <c r="C370" s="9" t="s">
        <v>630</v>
      </c>
      <c r="D370" s="9" t="s">
        <v>1534</v>
      </c>
      <c r="E370" s="9" t="s">
        <v>1168</v>
      </c>
      <c r="F370" s="46" t="s">
        <v>1544</v>
      </c>
      <c r="G370" s="9">
        <v>41</v>
      </c>
      <c r="H370" s="9" t="s">
        <v>1683</v>
      </c>
      <c r="I370" s="46">
        <v>33700000</v>
      </c>
      <c r="J370" s="41">
        <v>0.80720000000000003</v>
      </c>
      <c r="K370" s="54">
        <f t="shared" si="17"/>
        <v>27202640</v>
      </c>
      <c r="L370" s="55">
        <f t="shared" si="16"/>
        <v>27202640</v>
      </c>
      <c r="M370" s="52">
        <v>27202640</v>
      </c>
      <c r="N370" s="9">
        <v>1997</v>
      </c>
      <c r="O370" s="9">
        <v>2004</v>
      </c>
      <c r="P370" s="9" t="s">
        <v>1684</v>
      </c>
      <c r="Q370" s="9" t="s">
        <v>1028</v>
      </c>
      <c r="R370" s="9" t="s">
        <v>738</v>
      </c>
      <c r="S370" s="9"/>
      <c r="T370" s="9"/>
      <c r="U370" s="5" t="s">
        <v>1682</v>
      </c>
      <c r="V370" s="6"/>
    </row>
    <row r="371" spans="1:22" ht="45" customHeight="1" x14ac:dyDescent="0.25">
      <c r="A371" s="1">
        <v>507</v>
      </c>
      <c r="B371" s="11"/>
      <c r="C371" s="9" t="s">
        <v>179</v>
      </c>
      <c r="D371" s="9" t="s">
        <v>1230</v>
      </c>
      <c r="E371" s="9" t="s">
        <v>1685</v>
      </c>
      <c r="F371" s="46" t="s">
        <v>337</v>
      </c>
      <c r="G371" s="9">
        <v>63</v>
      </c>
      <c r="H371" s="9"/>
      <c r="I371" s="46">
        <v>25000</v>
      </c>
      <c r="J371" s="41">
        <v>0.80720000000000003</v>
      </c>
      <c r="K371" s="54">
        <f t="shared" si="17"/>
        <v>20180</v>
      </c>
      <c r="L371" s="55">
        <f t="shared" si="16"/>
        <v>20180</v>
      </c>
      <c r="M371" s="52">
        <v>20180</v>
      </c>
      <c r="N371" s="9">
        <v>2002</v>
      </c>
      <c r="O371" s="9">
        <v>2003</v>
      </c>
      <c r="P371" s="9" t="s">
        <v>1686</v>
      </c>
      <c r="Q371" s="9"/>
      <c r="R371" s="9"/>
      <c r="S371" s="9"/>
      <c r="T371" s="9"/>
      <c r="U371" s="5" t="s">
        <v>1687</v>
      </c>
      <c r="V371" s="6"/>
    </row>
    <row r="372" spans="1:22" ht="114.75" customHeight="1" x14ac:dyDescent="0.25">
      <c r="A372" s="1">
        <v>508</v>
      </c>
      <c r="B372" s="11"/>
      <c r="C372" s="9" t="s">
        <v>18</v>
      </c>
      <c r="D372" s="9" t="s">
        <v>180</v>
      </c>
      <c r="E372" s="9" t="s">
        <v>1074</v>
      </c>
      <c r="F372" s="46" t="s">
        <v>183</v>
      </c>
      <c r="G372" s="9">
        <v>65</v>
      </c>
      <c r="H372" s="9" t="s">
        <v>1689</v>
      </c>
      <c r="I372" s="46">
        <v>23500000</v>
      </c>
      <c r="J372" s="41">
        <v>0.80720000000000003</v>
      </c>
      <c r="K372" s="54">
        <f t="shared" si="17"/>
        <v>18969200</v>
      </c>
      <c r="L372" s="55">
        <f t="shared" ref="L372:L383" si="18">ROUND(K372,0)</f>
        <v>18969200</v>
      </c>
      <c r="M372" s="52">
        <v>18969200</v>
      </c>
      <c r="N372" s="9">
        <v>1999</v>
      </c>
      <c r="O372" s="9">
        <v>2005</v>
      </c>
      <c r="P372" s="9" t="s">
        <v>811</v>
      </c>
      <c r="Q372" s="9" t="s">
        <v>829</v>
      </c>
      <c r="R372" s="9" t="s">
        <v>334</v>
      </c>
      <c r="S372" s="9"/>
      <c r="T372" s="9"/>
      <c r="U372" s="5" t="s">
        <v>1688</v>
      </c>
      <c r="V372" s="6"/>
    </row>
    <row r="373" spans="1:22" ht="164.25" customHeight="1" x14ac:dyDescent="0.25">
      <c r="A373" s="1">
        <v>509</v>
      </c>
      <c r="C373" s="9" t="s">
        <v>179</v>
      </c>
      <c r="D373" s="9" t="s">
        <v>180</v>
      </c>
      <c r="E373" s="31" t="s">
        <v>1073</v>
      </c>
      <c r="F373" s="46" t="s">
        <v>182</v>
      </c>
      <c r="G373" s="9" t="s">
        <v>1831</v>
      </c>
      <c r="H373" s="4" t="s">
        <v>1079</v>
      </c>
      <c r="I373" s="46">
        <v>55000000</v>
      </c>
      <c r="J373" s="41">
        <v>0.80720000000000003</v>
      </c>
      <c r="K373" s="54">
        <f t="shared" si="17"/>
        <v>44396000</v>
      </c>
      <c r="L373" s="55">
        <f t="shared" si="18"/>
        <v>44396000</v>
      </c>
      <c r="M373" s="52">
        <v>44396000</v>
      </c>
      <c r="N373" s="9">
        <v>2002</v>
      </c>
      <c r="O373" s="9">
        <v>2010</v>
      </c>
      <c r="P373" s="9" t="s">
        <v>1274</v>
      </c>
      <c r="Q373" s="9" t="s">
        <v>830</v>
      </c>
      <c r="R373" s="9" t="s">
        <v>343</v>
      </c>
      <c r="S373" s="9"/>
      <c r="T373" s="9"/>
      <c r="U373" s="5" t="s">
        <v>1078</v>
      </c>
      <c r="V373" s="6"/>
    </row>
    <row r="374" spans="1:22" ht="111.75" customHeight="1" x14ac:dyDescent="0.25">
      <c r="A374" s="1">
        <v>510</v>
      </c>
      <c r="C374" s="9" t="s">
        <v>179</v>
      </c>
      <c r="D374" s="9" t="s">
        <v>1723</v>
      </c>
      <c r="E374" s="9" t="s">
        <v>106</v>
      </c>
      <c r="F374" s="46" t="s">
        <v>183</v>
      </c>
      <c r="G374" s="9">
        <v>65</v>
      </c>
      <c r="H374" s="9"/>
      <c r="I374" s="46">
        <v>120000000</v>
      </c>
      <c r="J374" s="41">
        <v>0.80720000000000003</v>
      </c>
      <c r="K374" s="54">
        <f t="shared" si="17"/>
        <v>96864000</v>
      </c>
      <c r="L374" s="55">
        <f t="shared" si="18"/>
        <v>96864000</v>
      </c>
      <c r="M374" s="52">
        <v>96864000</v>
      </c>
      <c r="N374" s="9">
        <v>1998</v>
      </c>
      <c r="O374" s="9">
        <v>2001</v>
      </c>
      <c r="P374" s="9" t="s">
        <v>879</v>
      </c>
      <c r="Q374" s="9" t="s">
        <v>1277</v>
      </c>
      <c r="R374" s="9" t="s">
        <v>343</v>
      </c>
      <c r="S374" s="9"/>
      <c r="T374" s="9"/>
      <c r="U374" s="5"/>
      <c r="V374" s="6"/>
    </row>
    <row r="375" spans="1:22" ht="64.5" customHeight="1" x14ac:dyDescent="0.25">
      <c r="A375" s="1">
        <v>512</v>
      </c>
      <c r="C375" s="9" t="s">
        <v>634</v>
      </c>
      <c r="D375" s="9" t="s">
        <v>180</v>
      </c>
      <c r="E375" s="9" t="s">
        <v>881</v>
      </c>
      <c r="F375" s="44" t="s">
        <v>337</v>
      </c>
      <c r="G375" s="9">
        <v>63</v>
      </c>
      <c r="H375" s="9"/>
      <c r="I375" s="44"/>
      <c r="J375" s="41"/>
      <c r="K375" s="54">
        <f t="shared" si="17"/>
        <v>0</v>
      </c>
      <c r="L375" s="55">
        <f t="shared" si="18"/>
        <v>0</v>
      </c>
      <c r="M375" s="52">
        <v>0</v>
      </c>
      <c r="N375" s="9">
        <v>2005</v>
      </c>
      <c r="O375" s="9">
        <v>2009</v>
      </c>
      <c r="P375" s="9" t="s">
        <v>884</v>
      </c>
      <c r="Q375" s="9" t="s">
        <v>1278</v>
      </c>
      <c r="R375" s="9" t="s">
        <v>1115</v>
      </c>
      <c r="S375" s="9"/>
      <c r="T375" s="9"/>
      <c r="U375" s="5"/>
      <c r="V375" s="6"/>
    </row>
    <row r="376" spans="1:22" ht="106.5" customHeight="1" x14ac:dyDescent="0.25">
      <c r="A376" s="1">
        <v>513</v>
      </c>
      <c r="C376" s="9" t="s">
        <v>634</v>
      </c>
      <c r="D376" s="9" t="s">
        <v>180</v>
      </c>
      <c r="E376" s="9" t="s">
        <v>882</v>
      </c>
      <c r="F376" s="44" t="s">
        <v>337</v>
      </c>
      <c r="G376" s="9">
        <v>63</v>
      </c>
      <c r="H376" s="9" t="s">
        <v>972</v>
      </c>
      <c r="I376" s="44">
        <v>1900000</v>
      </c>
      <c r="J376" s="41">
        <v>1</v>
      </c>
      <c r="K376" s="54">
        <f t="shared" si="17"/>
        <v>1900000</v>
      </c>
      <c r="L376" s="55">
        <f t="shared" si="18"/>
        <v>1900000</v>
      </c>
      <c r="M376" s="52">
        <v>1900000</v>
      </c>
      <c r="N376" s="9">
        <v>2008</v>
      </c>
      <c r="O376" s="9">
        <v>2012</v>
      </c>
      <c r="P376" s="9" t="s">
        <v>1275</v>
      </c>
      <c r="Q376" s="9" t="s">
        <v>973</v>
      </c>
      <c r="R376" s="9" t="s">
        <v>962</v>
      </c>
      <c r="S376" s="9"/>
      <c r="T376" s="9"/>
      <c r="U376" s="5"/>
      <c r="V376" s="6"/>
    </row>
    <row r="377" spans="1:22" ht="69" customHeight="1" x14ac:dyDescent="0.25">
      <c r="A377" s="1">
        <v>514</v>
      </c>
      <c r="C377" s="9" t="s">
        <v>634</v>
      </c>
      <c r="D377" s="9" t="s">
        <v>180</v>
      </c>
      <c r="E377" s="9" t="s">
        <v>883</v>
      </c>
      <c r="F377" s="44" t="s">
        <v>337</v>
      </c>
      <c r="G377" s="9">
        <v>63</v>
      </c>
      <c r="H377" s="9" t="s">
        <v>244</v>
      </c>
      <c r="I377" s="44">
        <v>3400000</v>
      </c>
      <c r="J377" s="41">
        <v>1</v>
      </c>
      <c r="K377" s="54">
        <f t="shared" si="17"/>
        <v>3400000</v>
      </c>
      <c r="L377" s="55">
        <f t="shared" si="18"/>
        <v>3400000</v>
      </c>
      <c r="M377" s="52">
        <v>3400000</v>
      </c>
      <c r="N377" s="9">
        <v>2009</v>
      </c>
      <c r="O377" s="9">
        <v>2012</v>
      </c>
      <c r="P377" s="9" t="s">
        <v>1276</v>
      </c>
      <c r="Q377" s="9" t="s">
        <v>970</v>
      </c>
      <c r="R377" s="9" t="s">
        <v>1043</v>
      </c>
      <c r="S377" s="9"/>
      <c r="T377" s="9"/>
      <c r="U377" s="5"/>
      <c r="V377" s="6"/>
    </row>
    <row r="378" spans="1:22" ht="111" customHeight="1" x14ac:dyDescent="0.25">
      <c r="A378" s="1">
        <v>515</v>
      </c>
      <c r="C378" s="9" t="s">
        <v>634</v>
      </c>
      <c r="D378" s="9" t="s">
        <v>180</v>
      </c>
      <c r="E378" s="9" t="s">
        <v>897</v>
      </c>
      <c r="F378" s="46" t="s">
        <v>792</v>
      </c>
      <c r="G378" s="9">
        <v>74</v>
      </c>
      <c r="H378" s="9" t="s">
        <v>244</v>
      </c>
      <c r="I378" s="46">
        <v>85000</v>
      </c>
      <c r="J378" s="41">
        <v>0.80720000000000003</v>
      </c>
      <c r="K378" s="54">
        <f t="shared" si="17"/>
        <v>68612</v>
      </c>
      <c r="L378" s="55">
        <f t="shared" si="18"/>
        <v>68612</v>
      </c>
      <c r="M378" s="52">
        <v>68612</v>
      </c>
      <c r="N378" s="9">
        <v>2007</v>
      </c>
      <c r="O378" s="9">
        <v>2010</v>
      </c>
      <c r="P378" s="9" t="s">
        <v>1279</v>
      </c>
      <c r="Q378" s="9" t="s">
        <v>1165</v>
      </c>
      <c r="R378" s="9" t="s">
        <v>1043</v>
      </c>
      <c r="S378" s="9"/>
      <c r="T378" s="9"/>
      <c r="U378" s="5" t="s">
        <v>1166</v>
      </c>
      <c r="V378" s="6"/>
    </row>
    <row r="379" spans="1:22" ht="120.75" customHeight="1" x14ac:dyDescent="0.25">
      <c r="A379" s="1">
        <v>518</v>
      </c>
      <c r="C379" s="9" t="s">
        <v>179</v>
      </c>
      <c r="D379" s="9" t="s">
        <v>180</v>
      </c>
      <c r="E379" s="9" t="s">
        <v>1690</v>
      </c>
      <c r="F379" s="46" t="s">
        <v>183</v>
      </c>
      <c r="G379" s="9">
        <v>65</v>
      </c>
      <c r="H379" s="9" t="s">
        <v>1077</v>
      </c>
      <c r="I379" s="46">
        <v>63000000</v>
      </c>
      <c r="J379" s="41">
        <v>0.80720000000000003</v>
      </c>
      <c r="K379" s="54">
        <f t="shared" si="17"/>
        <v>50853600</v>
      </c>
      <c r="L379" s="55">
        <f t="shared" si="18"/>
        <v>50853600</v>
      </c>
      <c r="M379" s="52">
        <v>50853600</v>
      </c>
      <c r="N379" s="9">
        <v>2009</v>
      </c>
      <c r="O379" s="9">
        <v>2019</v>
      </c>
      <c r="P379" s="9" t="s">
        <v>887</v>
      </c>
      <c r="Q379" s="9" t="s">
        <v>888</v>
      </c>
      <c r="R379" s="9" t="s">
        <v>343</v>
      </c>
      <c r="S379" s="32" t="s">
        <v>1076</v>
      </c>
      <c r="T379" s="4"/>
      <c r="U379" s="14" t="s">
        <v>1075</v>
      </c>
      <c r="V379" s="6"/>
    </row>
    <row r="380" spans="1:22" ht="36" customHeight="1" x14ac:dyDescent="0.25">
      <c r="A380" s="1">
        <v>520</v>
      </c>
      <c r="C380" s="9" t="s">
        <v>634</v>
      </c>
      <c r="D380" s="9" t="s">
        <v>1703</v>
      </c>
      <c r="E380" s="9" t="s">
        <v>1691</v>
      </c>
      <c r="F380" s="46" t="s">
        <v>230</v>
      </c>
      <c r="G380" s="9">
        <v>17</v>
      </c>
      <c r="H380" s="9"/>
      <c r="I380" s="46">
        <v>9120000</v>
      </c>
      <c r="J380" s="41">
        <v>0.80720000000000003</v>
      </c>
      <c r="K380" s="54">
        <f t="shared" si="17"/>
        <v>7361664</v>
      </c>
      <c r="L380" s="55">
        <f t="shared" si="18"/>
        <v>7361664</v>
      </c>
      <c r="M380" s="52">
        <v>7361664</v>
      </c>
      <c r="N380" s="9">
        <v>2010</v>
      </c>
      <c r="O380" s="9">
        <v>2011</v>
      </c>
      <c r="P380" s="9" t="s">
        <v>890</v>
      </c>
      <c r="Q380" s="9" t="s">
        <v>1264</v>
      </c>
      <c r="R380" s="9" t="s">
        <v>1115</v>
      </c>
      <c r="S380" s="9"/>
      <c r="T380" s="9"/>
      <c r="U380" s="5"/>
      <c r="V380" s="6"/>
    </row>
    <row r="381" spans="1:22" ht="70.5" customHeight="1" x14ac:dyDescent="0.25">
      <c r="A381" s="1">
        <v>521</v>
      </c>
      <c r="C381" s="9" t="s">
        <v>18</v>
      </c>
      <c r="D381" s="9" t="s">
        <v>1153</v>
      </c>
      <c r="E381" s="9" t="s">
        <v>889</v>
      </c>
      <c r="F381" s="46" t="s">
        <v>230</v>
      </c>
      <c r="G381" s="9">
        <v>17</v>
      </c>
      <c r="H381" s="9"/>
      <c r="I381" s="46">
        <v>800000</v>
      </c>
      <c r="J381" s="41">
        <v>0.80720000000000003</v>
      </c>
      <c r="K381" s="54">
        <f t="shared" si="17"/>
        <v>645760</v>
      </c>
      <c r="L381" s="55">
        <f t="shared" si="18"/>
        <v>645760</v>
      </c>
      <c r="M381" s="52">
        <v>645760</v>
      </c>
      <c r="N381" s="9">
        <v>2008</v>
      </c>
      <c r="O381" s="9">
        <v>2011</v>
      </c>
      <c r="P381" s="9" t="s">
        <v>891</v>
      </c>
      <c r="Q381" s="9" t="s">
        <v>1061</v>
      </c>
      <c r="R381" s="9" t="s">
        <v>1157</v>
      </c>
      <c r="S381" s="9"/>
      <c r="T381" s="9"/>
      <c r="U381" s="5"/>
      <c r="V381" s="6"/>
    </row>
    <row r="382" spans="1:22" ht="111.75" customHeight="1" x14ac:dyDescent="0.25">
      <c r="A382" s="1">
        <v>523</v>
      </c>
      <c r="C382" s="9" t="s">
        <v>46</v>
      </c>
      <c r="D382" s="9" t="s">
        <v>163</v>
      </c>
      <c r="E382" s="9" t="s">
        <v>1148</v>
      </c>
      <c r="F382" s="46" t="s">
        <v>230</v>
      </c>
      <c r="G382" s="9">
        <v>17</v>
      </c>
      <c r="H382" s="9"/>
      <c r="I382" s="46">
        <v>375000</v>
      </c>
      <c r="J382" s="41">
        <v>0.80720000000000003</v>
      </c>
      <c r="K382" s="54">
        <f t="shared" si="17"/>
        <v>302700</v>
      </c>
      <c r="L382" s="55">
        <f t="shared" si="18"/>
        <v>302700</v>
      </c>
      <c r="M382" s="52">
        <v>302700</v>
      </c>
      <c r="N382" s="9">
        <v>2009</v>
      </c>
      <c r="O382" s="9">
        <v>2011</v>
      </c>
      <c r="P382" s="9" t="s">
        <v>892</v>
      </c>
      <c r="Q382" s="9" t="s">
        <v>1085</v>
      </c>
      <c r="R382" s="9" t="s">
        <v>315</v>
      </c>
      <c r="S382" s="9"/>
      <c r="T382" s="9"/>
      <c r="U382" s="5"/>
      <c r="V382" s="6"/>
    </row>
    <row r="383" spans="1:22" ht="255" customHeight="1" x14ac:dyDescent="0.25">
      <c r="A383" s="1">
        <v>524</v>
      </c>
      <c r="C383" s="9" t="s">
        <v>634</v>
      </c>
      <c r="D383" s="9" t="s">
        <v>1462</v>
      </c>
      <c r="E383" s="9" t="s">
        <v>1692</v>
      </c>
      <c r="F383" s="46" t="s">
        <v>1693</v>
      </c>
      <c r="G383" s="4" t="s">
        <v>1869</v>
      </c>
      <c r="H383" s="4" t="s">
        <v>748</v>
      </c>
      <c r="I383" s="46">
        <v>125000</v>
      </c>
      <c r="J383" s="41">
        <v>0.80720000000000003</v>
      </c>
      <c r="K383" s="54">
        <f t="shared" si="17"/>
        <v>100900</v>
      </c>
      <c r="L383" s="55">
        <f t="shared" si="18"/>
        <v>100900</v>
      </c>
      <c r="M383" s="52">
        <v>100900</v>
      </c>
      <c r="N383" s="9">
        <v>2003</v>
      </c>
      <c r="O383" s="9">
        <v>2006</v>
      </c>
      <c r="P383" s="9" t="s">
        <v>893</v>
      </c>
      <c r="Q383" s="9" t="s">
        <v>894</v>
      </c>
      <c r="R383" s="9" t="s">
        <v>1115</v>
      </c>
      <c r="S383" s="9"/>
      <c r="T383" s="9"/>
      <c r="U383" s="14" t="s">
        <v>1144</v>
      </c>
      <c r="V383" s="6"/>
    </row>
    <row r="384" spans="1:22" ht="105" x14ac:dyDescent="0.25">
      <c r="A384" s="69">
        <v>526</v>
      </c>
      <c r="B384" s="69"/>
      <c r="C384" s="70" t="s">
        <v>46</v>
      </c>
      <c r="D384" s="70" t="s">
        <v>163</v>
      </c>
      <c r="E384" s="70" t="s">
        <v>1876</v>
      </c>
      <c r="F384" s="71" t="s">
        <v>380</v>
      </c>
      <c r="G384" s="68">
        <v>20</v>
      </c>
      <c r="H384" s="68" t="s">
        <v>1878</v>
      </c>
      <c r="I384" s="71">
        <v>2210000</v>
      </c>
      <c r="J384" s="75">
        <v>0.80720000000000003</v>
      </c>
      <c r="K384" s="76">
        <f t="shared" si="17"/>
        <v>1783912</v>
      </c>
      <c r="L384" s="73">
        <v>1783912</v>
      </c>
      <c r="M384" s="74">
        <v>1783912</v>
      </c>
      <c r="N384" s="68">
        <v>2015</v>
      </c>
      <c r="O384" s="68">
        <v>2018</v>
      </c>
      <c r="P384" s="70" t="s">
        <v>1877</v>
      </c>
      <c r="Q384" s="68" t="s">
        <v>1085</v>
      </c>
      <c r="R384" s="69" t="s">
        <v>315</v>
      </c>
      <c r="S384" s="70"/>
      <c r="T384" s="70"/>
      <c r="U384" s="77" t="s">
        <v>1879</v>
      </c>
    </row>
    <row r="385" spans="1:21" ht="135" x14ac:dyDescent="0.25">
      <c r="A385" s="69">
        <v>527</v>
      </c>
      <c r="B385" s="69"/>
      <c r="C385" s="70" t="s">
        <v>46</v>
      </c>
      <c r="D385" s="70" t="s">
        <v>163</v>
      </c>
      <c r="E385" s="70" t="s">
        <v>1880</v>
      </c>
      <c r="F385" s="71" t="s">
        <v>380</v>
      </c>
      <c r="G385" s="70">
        <v>20</v>
      </c>
      <c r="H385" s="70" t="s">
        <v>1881</v>
      </c>
      <c r="I385" s="71">
        <v>1400000</v>
      </c>
      <c r="J385" s="75">
        <v>0.80720000000000003</v>
      </c>
      <c r="K385" s="76">
        <f t="shared" si="17"/>
        <v>1130080</v>
      </c>
      <c r="L385" s="73">
        <v>1783912</v>
      </c>
      <c r="M385" s="74">
        <v>1783912</v>
      </c>
      <c r="N385" s="68">
        <v>2014</v>
      </c>
      <c r="O385" s="68">
        <v>2017</v>
      </c>
      <c r="P385" s="70" t="s">
        <v>1882</v>
      </c>
      <c r="Q385" s="68" t="s">
        <v>1085</v>
      </c>
      <c r="R385" s="69" t="s">
        <v>315</v>
      </c>
      <c r="S385" s="70"/>
      <c r="T385" s="70"/>
      <c r="U385" s="69" t="s">
        <v>1883</v>
      </c>
    </row>
    <row r="386" spans="1:21" ht="225" x14ac:dyDescent="0.25">
      <c r="A386" s="69">
        <v>528</v>
      </c>
      <c r="B386" s="69"/>
      <c r="C386" s="70" t="s">
        <v>46</v>
      </c>
      <c r="D386" s="70" t="s">
        <v>253</v>
      </c>
      <c r="E386" s="70" t="s">
        <v>1885</v>
      </c>
      <c r="F386" s="71" t="s">
        <v>380</v>
      </c>
      <c r="G386" s="70">
        <v>20</v>
      </c>
      <c r="H386" s="70" t="s">
        <v>1884</v>
      </c>
      <c r="I386" s="71">
        <v>4200000</v>
      </c>
      <c r="J386" s="75">
        <v>0.80720000000000003</v>
      </c>
      <c r="K386" s="76">
        <f t="shared" ref="K386:K389" si="19">I386*J386</f>
        <v>3390240</v>
      </c>
      <c r="L386" s="73">
        <v>3390240</v>
      </c>
      <c r="M386" s="74">
        <v>3390240</v>
      </c>
      <c r="N386" s="68">
        <v>2017</v>
      </c>
      <c r="O386" s="68">
        <v>2021</v>
      </c>
      <c r="P386" s="70" t="s">
        <v>1887</v>
      </c>
      <c r="Q386" s="69"/>
      <c r="R386" s="69" t="s">
        <v>315</v>
      </c>
      <c r="S386" s="70"/>
      <c r="T386" s="70"/>
      <c r="U386" s="69" t="s">
        <v>1886</v>
      </c>
    </row>
    <row r="387" spans="1:21" ht="135" x14ac:dyDescent="0.25">
      <c r="A387" s="69">
        <v>529</v>
      </c>
      <c r="B387" s="69"/>
      <c r="C387" s="70" t="s">
        <v>46</v>
      </c>
      <c r="D387" s="70" t="s">
        <v>253</v>
      </c>
      <c r="E387" s="70" t="s">
        <v>1888</v>
      </c>
      <c r="F387" s="71" t="s">
        <v>1379</v>
      </c>
      <c r="G387" s="70">
        <v>5</v>
      </c>
      <c r="H387" s="70" t="s">
        <v>1891</v>
      </c>
      <c r="I387" s="71">
        <v>5000000</v>
      </c>
      <c r="J387" s="72">
        <v>1</v>
      </c>
      <c r="K387" s="73">
        <f t="shared" si="19"/>
        <v>5000000</v>
      </c>
      <c r="L387" s="73">
        <v>5000000</v>
      </c>
      <c r="M387" s="74">
        <v>5000000</v>
      </c>
      <c r="N387" s="68">
        <v>2015</v>
      </c>
      <c r="O387" s="68">
        <v>2018</v>
      </c>
      <c r="P387" s="70" t="s">
        <v>1889</v>
      </c>
      <c r="Q387" s="69"/>
      <c r="R387" s="69"/>
      <c r="S387" s="70"/>
      <c r="T387" s="70"/>
      <c r="U387" s="69" t="s">
        <v>1890</v>
      </c>
    </row>
    <row r="388" spans="1:21" ht="180" x14ac:dyDescent="0.25">
      <c r="A388" s="69">
        <v>530</v>
      </c>
      <c r="B388" s="69"/>
      <c r="C388" s="70" t="s">
        <v>46</v>
      </c>
      <c r="D388" s="70" t="s">
        <v>1892</v>
      </c>
      <c r="E388" s="70" t="s">
        <v>1893</v>
      </c>
      <c r="F388" s="71" t="s">
        <v>380</v>
      </c>
      <c r="G388" s="70">
        <v>20</v>
      </c>
      <c r="H388" s="70" t="s">
        <v>753</v>
      </c>
      <c r="I388" s="71">
        <v>5500000</v>
      </c>
      <c r="J388" s="75">
        <v>0.80720000000000003</v>
      </c>
      <c r="K388" s="73">
        <f t="shared" si="19"/>
        <v>4439600</v>
      </c>
      <c r="L388" s="73">
        <v>4439600</v>
      </c>
      <c r="M388" s="74">
        <v>4439600</v>
      </c>
      <c r="N388" s="68">
        <v>2015</v>
      </c>
      <c r="O388" s="68">
        <v>2019</v>
      </c>
      <c r="P388" s="70" t="s">
        <v>1894</v>
      </c>
      <c r="Q388" s="69"/>
      <c r="R388" s="69"/>
      <c r="S388" s="70"/>
      <c r="T388" s="70"/>
      <c r="U388" s="69" t="s">
        <v>1895</v>
      </c>
    </row>
    <row r="389" spans="1:21" ht="120" x14ac:dyDescent="0.25">
      <c r="A389" s="69">
        <v>531</v>
      </c>
      <c r="B389" s="69"/>
      <c r="C389" s="70" t="s">
        <v>630</v>
      </c>
      <c r="D389" s="70" t="s">
        <v>1896</v>
      </c>
      <c r="E389" s="70" t="s">
        <v>1897</v>
      </c>
      <c r="F389" s="71" t="s">
        <v>1900</v>
      </c>
      <c r="G389" s="70" t="s">
        <v>1899</v>
      </c>
      <c r="H389" s="70" t="s">
        <v>1898</v>
      </c>
      <c r="I389" s="71">
        <v>1779252</v>
      </c>
      <c r="J389" s="75">
        <v>0.80720000000000003</v>
      </c>
      <c r="K389" s="73">
        <f t="shared" si="19"/>
        <v>1436212.2143999999</v>
      </c>
      <c r="L389" s="73">
        <v>1436212.2143999999</v>
      </c>
      <c r="M389" s="74">
        <v>1436212.2143999999</v>
      </c>
      <c r="N389" s="68">
        <v>2016</v>
      </c>
      <c r="O389" s="68">
        <v>2021</v>
      </c>
      <c r="P389" s="70" t="s">
        <v>1901</v>
      </c>
      <c r="Q389" s="69"/>
      <c r="R389" s="69"/>
      <c r="S389" s="70"/>
      <c r="T389" s="70"/>
      <c r="U389" s="69" t="s">
        <v>1902</v>
      </c>
    </row>
    <row r="390" spans="1:21" ht="90" x14ac:dyDescent="0.25">
      <c r="A390" s="69">
        <v>532</v>
      </c>
      <c r="B390" s="69"/>
      <c r="C390" s="70" t="s">
        <v>630</v>
      </c>
      <c r="D390" s="70" t="s">
        <v>1907</v>
      </c>
      <c r="E390" s="70" t="s">
        <v>1903</v>
      </c>
      <c r="F390" s="71" t="s">
        <v>1900</v>
      </c>
      <c r="G390" s="70" t="s">
        <v>1899</v>
      </c>
      <c r="H390" s="70" t="s">
        <v>1904</v>
      </c>
      <c r="I390" s="71">
        <v>78435000</v>
      </c>
      <c r="J390" s="75">
        <v>0.80720000000000003</v>
      </c>
      <c r="K390" s="73">
        <f>I390*J390</f>
        <v>63312732</v>
      </c>
      <c r="L390" s="73">
        <v>63312732</v>
      </c>
      <c r="M390" s="74">
        <v>63312732</v>
      </c>
      <c r="N390" s="68">
        <v>2015</v>
      </c>
      <c r="O390" s="68">
        <v>2021</v>
      </c>
      <c r="P390" s="70" t="s">
        <v>1906</v>
      </c>
      <c r="Q390" s="69"/>
      <c r="R390" s="69"/>
      <c r="S390" s="70"/>
      <c r="T390" s="70"/>
      <c r="U390" s="69" t="s">
        <v>1905</v>
      </c>
    </row>
    <row r="391" spans="1:21" ht="105" x14ac:dyDescent="0.25">
      <c r="A391" s="69">
        <v>533</v>
      </c>
      <c r="B391" s="69"/>
      <c r="C391" s="70" t="s">
        <v>630</v>
      </c>
      <c r="D391" s="70" t="s">
        <v>253</v>
      </c>
      <c r="E391" s="70" t="s">
        <v>1908</v>
      </c>
      <c r="F391" s="71" t="s">
        <v>1747</v>
      </c>
      <c r="G391" s="68">
        <v>52</v>
      </c>
      <c r="H391" s="70" t="s">
        <v>1898</v>
      </c>
      <c r="I391" s="71"/>
      <c r="J391" s="72"/>
      <c r="K391" s="73"/>
      <c r="L391" s="73"/>
      <c r="M391" s="74"/>
      <c r="N391" s="68">
        <v>2014</v>
      </c>
      <c r="O391" s="68">
        <v>2017</v>
      </c>
      <c r="P391" s="68" t="s">
        <v>1909</v>
      </c>
      <c r="Q391" s="69"/>
      <c r="R391" s="69"/>
      <c r="S391" s="70"/>
      <c r="T391" s="70"/>
      <c r="U391" s="69"/>
    </row>
    <row r="392" spans="1:21" s="69" customFormat="1" ht="135" x14ac:dyDescent="0.25">
      <c r="A392" s="69">
        <v>534</v>
      </c>
      <c r="C392" s="70" t="s">
        <v>630</v>
      </c>
      <c r="D392" s="70" t="s">
        <v>163</v>
      </c>
      <c r="E392" s="70" t="s">
        <v>1912</v>
      </c>
      <c r="F392" s="71" t="s">
        <v>1400</v>
      </c>
      <c r="G392" s="69">
        <v>52</v>
      </c>
      <c r="H392" s="70" t="s">
        <v>1898</v>
      </c>
      <c r="I392" s="71">
        <v>700954</v>
      </c>
      <c r="J392" s="75">
        <v>0.80720000000000003</v>
      </c>
      <c r="K392" s="73">
        <f>I392*J392</f>
        <v>565810.06880000001</v>
      </c>
      <c r="L392" s="73">
        <v>565810.06880000001</v>
      </c>
      <c r="M392" s="73">
        <v>565810.06880000001</v>
      </c>
      <c r="N392" s="68">
        <v>2012</v>
      </c>
      <c r="O392" s="68">
        <v>2020</v>
      </c>
      <c r="P392" s="68" t="s">
        <v>1913</v>
      </c>
      <c r="S392" s="70"/>
      <c r="T392" s="70"/>
      <c r="U392" s="69" t="s">
        <v>1914</v>
      </c>
    </row>
    <row r="393" spans="1:21" ht="75" x14ac:dyDescent="0.25">
      <c r="A393" s="69">
        <v>535</v>
      </c>
      <c r="B393" s="69"/>
      <c r="C393" s="70" t="s">
        <v>630</v>
      </c>
      <c r="D393" s="70" t="s">
        <v>989</v>
      </c>
      <c r="E393" s="70" t="s">
        <v>1915</v>
      </c>
      <c r="F393" s="71" t="s">
        <v>318</v>
      </c>
      <c r="G393" s="69">
        <v>62</v>
      </c>
      <c r="H393" s="70" t="s">
        <v>1898</v>
      </c>
      <c r="I393" s="71"/>
      <c r="J393" s="72"/>
      <c r="K393" s="73"/>
      <c r="L393" s="73"/>
      <c r="M393" s="74"/>
      <c r="N393" s="68">
        <v>2012</v>
      </c>
      <c r="O393" s="68">
        <v>2015</v>
      </c>
      <c r="P393" s="68" t="s">
        <v>1916</v>
      </c>
      <c r="Q393" s="69"/>
      <c r="R393" s="69"/>
      <c r="S393" s="70"/>
      <c r="T393" s="70"/>
      <c r="U393" s="69"/>
    </row>
    <row r="394" spans="1:21" ht="75" x14ac:dyDescent="0.25">
      <c r="A394" s="69">
        <v>536</v>
      </c>
      <c r="B394" s="69"/>
      <c r="C394" s="70" t="s">
        <v>630</v>
      </c>
      <c r="D394" s="70" t="s">
        <v>253</v>
      </c>
      <c r="E394" s="70" t="s">
        <v>1917</v>
      </c>
      <c r="F394" s="71" t="s">
        <v>1918</v>
      </c>
      <c r="G394" s="70" t="s">
        <v>1919</v>
      </c>
      <c r="H394" s="70" t="s">
        <v>1898</v>
      </c>
      <c r="I394" s="71">
        <v>3026600</v>
      </c>
      <c r="J394" s="75">
        <v>0.80720000000000003</v>
      </c>
      <c r="K394" s="73">
        <f t="shared" ref="K394" si="20">I394*J394</f>
        <v>2443071.52</v>
      </c>
      <c r="L394" s="73">
        <v>2443071.52</v>
      </c>
      <c r="M394" s="74">
        <v>2443071.52</v>
      </c>
      <c r="N394" s="68">
        <v>2006</v>
      </c>
      <c r="O394" s="68">
        <v>2010</v>
      </c>
      <c r="P394" s="68" t="s">
        <v>1920</v>
      </c>
      <c r="Q394" s="69"/>
      <c r="R394" s="69"/>
      <c r="S394" s="70"/>
      <c r="T394" s="70"/>
      <c r="U394" s="69" t="s">
        <v>1921</v>
      </c>
    </row>
    <row r="395" spans="1:21" ht="180" x14ac:dyDescent="0.25">
      <c r="A395" s="78">
        <v>537</v>
      </c>
      <c r="B395" s="78"/>
      <c r="C395" s="79" t="s">
        <v>283</v>
      </c>
      <c r="D395" s="79" t="s">
        <v>1725</v>
      </c>
      <c r="E395" s="79" t="s">
        <v>1922</v>
      </c>
      <c r="F395" s="80" t="s">
        <v>1925</v>
      </c>
      <c r="G395" s="78" t="s">
        <v>1926</v>
      </c>
      <c r="H395" s="79" t="s">
        <v>1927</v>
      </c>
      <c r="I395" s="80">
        <v>81412000</v>
      </c>
      <c r="J395" s="84">
        <v>0.80720000000000003</v>
      </c>
      <c r="K395" s="81">
        <f>I395*J395</f>
        <v>65715766.400000006</v>
      </c>
      <c r="L395" s="81">
        <v>65715766.400000006</v>
      </c>
      <c r="M395" s="82">
        <v>65715766.400000006</v>
      </c>
      <c r="N395" s="83">
        <v>2011</v>
      </c>
      <c r="O395" s="83">
        <v>2015</v>
      </c>
      <c r="P395" s="79" t="s">
        <v>1923</v>
      </c>
      <c r="Q395" s="78"/>
      <c r="R395" s="78" t="s">
        <v>1929</v>
      </c>
      <c r="S395" s="79" t="s">
        <v>1928</v>
      </c>
      <c r="T395" s="79"/>
      <c r="U395" s="78" t="s">
        <v>1924</v>
      </c>
    </row>
    <row r="396" spans="1:21" ht="210" x14ac:dyDescent="0.25">
      <c r="A396" s="78">
        <v>538</v>
      </c>
      <c r="B396" s="78"/>
      <c r="C396" s="79" t="s">
        <v>283</v>
      </c>
      <c r="D396" s="79" t="s">
        <v>253</v>
      </c>
      <c r="E396" s="79" t="s">
        <v>1930</v>
      </c>
      <c r="F396" s="80" t="s">
        <v>1935</v>
      </c>
      <c r="G396" s="79" t="s">
        <v>1936</v>
      </c>
      <c r="H396" s="79" t="s">
        <v>1931</v>
      </c>
      <c r="I396" s="80">
        <v>1533381</v>
      </c>
      <c r="J396" s="84">
        <v>0.80720000000000003</v>
      </c>
      <c r="K396" s="81">
        <f>I396*J396</f>
        <v>1237745.1432</v>
      </c>
      <c r="L396" s="81">
        <v>1237745.1432</v>
      </c>
      <c r="M396" s="82">
        <v>1237745.1432</v>
      </c>
      <c r="N396" s="83">
        <v>2012</v>
      </c>
      <c r="O396" s="83">
        <v>2014</v>
      </c>
      <c r="P396" s="79" t="s">
        <v>1932</v>
      </c>
      <c r="Q396" s="78" t="s">
        <v>758</v>
      </c>
      <c r="R396" s="78"/>
      <c r="S396" s="79" t="s">
        <v>1934</v>
      </c>
      <c r="T396" s="79"/>
      <c r="U396" s="78" t="s">
        <v>1933</v>
      </c>
    </row>
    <row r="397" spans="1:21" ht="165" x14ac:dyDescent="0.25">
      <c r="A397" s="78">
        <v>539</v>
      </c>
      <c r="B397" s="78"/>
      <c r="C397" s="79" t="s">
        <v>283</v>
      </c>
      <c r="D397" s="79" t="s">
        <v>989</v>
      </c>
      <c r="E397" s="79" t="s">
        <v>1937</v>
      </c>
      <c r="F397" s="80" t="s">
        <v>1938</v>
      </c>
      <c r="G397" s="79" t="s">
        <v>1939</v>
      </c>
      <c r="H397" s="79" t="s">
        <v>1377</v>
      </c>
      <c r="I397" s="80">
        <v>852000</v>
      </c>
      <c r="J397" s="84">
        <v>0.80720000000000003</v>
      </c>
      <c r="K397" s="81">
        <f>I397*J397</f>
        <v>687734.4</v>
      </c>
      <c r="L397" s="81">
        <v>687734.4</v>
      </c>
      <c r="M397" s="82">
        <v>687734.4</v>
      </c>
      <c r="N397" s="83">
        <v>2014</v>
      </c>
      <c r="O397" s="83">
        <v>2017</v>
      </c>
      <c r="P397" s="79" t="s">
        <v>1940</v>
      </c>
      <c r="Q397" s="78"/>
      <c r="R397" s="78"/>
      <c r="S397" s="79"/>
      <c r="T397" s="79"/>
      <c r="U397" s="78" t="s">
        <v>1941</v>
      </c>
    </row>
    <row r="398" spans="1:21" ht="225" x14ac:dyDescent="0.25">
      <c r="A398" s="78">
        <v>540</v>
      </c>
      <c r="B398" s="78"/>
      <c r="C398" s="79" t="s">
        <v>283</v>
      </c>
      <c r="D398" s="79" t="s">
        <v>253</v>
      </c>
      <c r="E398" s="79" t="s">
        <v>1942</v>
      </c>
      <c r="F398" s="85" t="s">
        <v>1948</v>
      </c>
      <c r="G398" s="78" t="s">
        <v>1949</v>
      </c>
      <c r="H398" s="79" t="s">
        <v>1943</v>
      </c>
      <c r="I398" s="86">
        <v>468000</v>
      </c>
      <c r="J398" s="84">
        <v>0.80720000000000003</v>
      </c>
      <c r="K398" s="81">
        <f>I398*J398</f>
        <v>377769.60000000003</v>
      </c>
      <c r="L398" s="81">
        <v>377769.60000000003</v>
      </c>
      <c r="M398" s="82">
        <v>377769.60000000003</v>
      </c>
      <c r="N398" s="83">
        <v>2013</v>
      </c>
      <c r="O398" s="83">
        <v>2016</v>
      </c>
      <c r="P398" s="79" t="s">
        <v>1947</v>
      </c>
      <c r="Q398" s="78"/>
      <c r="R398" s="78"/>
      <c r="S398" s="79" t="s">
        <v>1945</v>
      </c>
      <c r="T398" s="79" t="s">
        <v>1946</v>
      </c>
      <c r="U398" s="78" t="s">
        <v>1944</v>
      </c>
    </row>
  </sheetData>
  <autoFilter ref="A1:JA394"/>
  <phoneticPr fontId="17" type="noConversion"/>
  <hyperlinks>
    <hyperlink ref="U3" r:id="rId1" display="http://www.finland.org.kz/public/download.aspx?ID=129868&amp;GUID=%7B6167FDE5-C2D8-4693-A1A1-5649161D8163%7D "/>
    <hyperlink ref="U4" r:id="rId2" display="https://www.onlinevolunteering.org/en/node/389862"/>
    <hyperlink ref="U5" r:id="rId3" display="http://en.openei.org/wiki/Turkmenistan-Integrated_Approaches_to_the_Development_of_Climate_Friendly_Economies_in_Central_Asia"/>
    <hyperlink ref="T5" r:id="rId4"/>
    <hyperlink ref="U6" r:id="rId5"/>
    <hyperlink ref="T7" r:id="rId6"/>
    <hyperlink ref="U9" r:id="rId7" display="http://documents.worldbank.org/curated/en/467401468319166901/pdf/SFG1614-EA-RUSSIAN-P149610-Box394827B-PUBLIC-Disclosed-12-24-2015.pdf"/>
    <hyperlink ref="T9" r:id="rId8"/>
    <hyperlink ref="U8" r:id="rId9" display="http://projects.worldbank.org/P127764/south-karakalpakstan-water-resources-improvement-project?lang=en"/>
    <hyperlink ref="T8" r:id="rId10"/>
    <hyperlink ref="U10" r:id="rId11"/>
    <hyperlink ref="U7" r:id="rId12"/>
    <hyperlink ref="U14" r:id="rId13"/>
    <hyperlink ref="U16" r:id="rId14"/>
    <hyperlink ref="U19" r:id="rId15" display="https://ec.europa.eu/europeaid/projects/bishkek-solid-waste-project-kyrgyz-republic_en  "/>
    <hyperlink ref="U22" r:id="rId16"/>
    <hyperlink ref="U93" r:id="rId17" display="https://www.usaid.gov/kyrgyz-republic/"/>
    <hyperlink ref="U94" r:id="rId18" display="https://www.usaid.gov/kyrgyz-republic/"/>
    <hyperlink ref="U95" r:id="rId19" display="http://carececo.org/en/projects/"/>
    <hyperlink ref="U96" r:id="rId20"/>
    <hyperlink ref="U100" r:id="rId21"/>
    <hyperlink ref="U101" r:id="rId22"/>
    <hyperlink ref="U99" r:id="rId23" display="http://eeas.europa.eu/delegations/"/>
    <hyperlink ref="U98" r:id="rId24"/>
    <hyperlink ref="U97" r:id="rId25"/>
    <hyperlink ref="U103" r:id="rId26"/>
    <hyperlink ref="U102" r:id="rId27"/>
    <hyperlink ref="S128" r:id="rId28" display="http://camp.kg/"/>
    <hyperlink ref="T131" r:id="rId29"/>
    <hyperlink ref="T132" r:id="rId30" display="safarov_mt@list.ru"/>
    <hyperlink ref="T135" r:id="rId31"/>
    <hyperlink ref="T189" r:id="rId32"/>
    <hyperlink ref="T152" r:id="rId33"/>
    <hyperlink ref="U131" r:id="rId34"/>
    <hyperlink ref="U133" r:id="rId35" display="http://projects.worldbank.org/P122694/second-upland-agricultural-livelihood-environmental-management-project?lang=en "/>
    <hyperlink ref="U134" r:id="rId36"/>
    <hyperlink ref="U135" r:id="rId37"/>
    <hyperlink ref="U137" r:id="rId38" display="http://waterca.org/en/"/>
    <hyperlink ref="U139" r:id="rId39" display="https://www.eda.admin.ch/deza/de/home/laender/haiti.html/content/projects/SDC/en/2008/7F06120/phase2?oldPagePath=/content/deza/de/home/laender/haiti.html"/>
    <hyperlink ref="U138" r:id="rId40"/>
    <hyperlink ref="U140" r:id="rId41" display="http://waterca.org/en/category/fact-sheets/"/>
    <hyperlink ref="U141" r:id="rId42" display="http://projects.worldbank.org/P046045/syr-darya-control-northern-aral-sea-phase-project?lang=en"/>
    <hyperlink ref="U142" r:id="rId43" display="http://documents.worldbank.org/curated/en/917891468272048966/pdf/PAD2920P086592010Box377346B00OUO090.pdf"/>
    <hyperlink ref="U144" r:id="rId44"/>
    <hyperlink ref="U150" r:id="rId45" display="http://projects.worldbank.org/P133327/tajikistan-second-public-employment-sustainable-agriculture-water-resources-management-project?lang=en"/>
    <hyperlink ref="U149" r:id="rId46"/>
    <hyperlink ref="U151" r:id="rId47" display="http://projects.worldbank.org/P133327/tajikistan-second-public-employment-sustainable-agriculture-water-resources-management-project?lang=en"/>
    <hyperlink ref="U152" r:id="rId48"/>
    <hyperlink ref="U143" r:id="rId49" display="http://www.worldbank.org/en/news/loans-credits/2011/06/28/kyrgyz-republic-the-second-on-farm-irrigation-project-additional-financing  "/>
    <hyperlink ref="U274" r:id="rId50"/>
    <hyperlink ref="U110" r:id="rId51"/>
    <hyperlink ref="T61" r:id="rId52" display="mailto:claudia.assmann@unep.org"/>
    <hyperlink ref="U159" r:id="rId53"/>
    <hyperlink ref="U56" r:id="rId54"/>
    <hyperlink ref="U91" r:id="rId55"/>
    <hyperlink ref="U49" r:id="rId56"/>
    <hyperlink ref="U51" r:id="rId57"/>
    <hyperlink ref="T360" r:id="rId58" display="mailto:info@carececo.org"/>
    <hyperlink ref="T275" r:id="rId59" display="mailto:info@carececo.org"/>
    <hyperlink ref="T193" r:id="rId60" display="mailto:info@carececo.org"/>
    <hyperlink ref="T197" r:id="rId61" display="mailto:jalalabadvodokanal@rambler.ru"/>
    <hyperlink ref="T20" r:id="rId62" display="mailto:jalalabadvodokanal@rambler.ru"/>
    <hyperlink ref="U47" r:id="rId63"/>
    <hyperlink ref="U53" r:id="rId64" display="http://projects.worldbank.org/P133327/tajikistan-second-public-employment-sustainable-agriculture-water-resources-management-project?lang=en"/>
    <hyperlink ref="U60" r:id="rId65"/>
    <hyperlink ref="T95" r:id="rId66"/>
    <hyperlink ref="U293" r:id="rId67"/>
    <hyperlink ref="U104" r:id="rId68"/>
    <hyperlink ref="U65" r:id="rId69"/>
    <hyperlink ref="U73" r:id="rId70"/>
    <hyperlink ref="U154" r:id="rId71"/>
    <hyperlink ref="U156" r:id="rId72"/>
    <hyperlink ref="U158" r:id="rId73"/>
    <hyperlink ref="U160" r:id="rId74"/>
    <hyperlink ref="S162" r:id="rId75"/>
    <hyperlink ref="U175" r:id="rId76"/>
    <hyperlink ref="U176" r:id="rId77"/>
    <hyperlink ref="U185" r:id="rId78"/>
    <hyperlink ref="U186" r:id="rId79"/>
    <hyperlink ref="U191" r:id="rId80" display="http://www.kz.undp.org/content/kazakhstan/en/home/operations/projects/archive/environment---energy/promoting-iwrm-and-fostering-transboundary-dialogue-in-central-a.html"/>
    <hyperlink ref="U192" r:id="rId81"/>
    <hyperlink ref="U198" r:id="rId82"/>
    <hyperlink ref="U200" r:id="rId83" display="https://www.nato.int/science/studies_and_projects/nato_funded/pdf/982811.pdf"/>
    <hyperlink ref="U201" r:id="rId84"/>
    <hyperlink ref="U203" r:id="rId85"/>
    <hyperlink ref="U207" r:id="rId86"/>
    <hyperlink ref="U211" r:id="rId87"/>
    <hyperlink ref="U213" r:id="rId88"/>
    <hyperlink ref="U223" r:id="rId89"/>
    <hyperlink ref="U224" r:id="rId90" display="http://pdf.usaid.gov/pdf_docs/PA00KDWT.pdf"/>
    <hyperlink ref="U234" r:id="rId91"/>
    <hyperlink ref="U235" r:id="rId92"/>
    <hyperlink ref="U238" r:id="rId93"/>
    <hyperlink ref="U240" r:id="rId94"/>
    <hyperlink ref="U241" r:id="rId95"/>
    <hyperlink ref="U242" r:id="rId96"/>
    <hyperlink ref="U244" r:id="rId97"/>
    <hyperlink ref="U245" r:id="rId98"/>
    <hyperlink ref="U246" r:id="rId99"/>
    <hyperlink ref="U247" r:id="rId100"/>
    <hyperlink ref="U254" r:id="rId101"/>
    <hyperlink ref="U256" r:id="rId102"/>
    <hyperlink ref="U258" r:id="rId103" display="http://wedocs.unep.org/handle/20.500.11822/22403?show=full"/>
    <hyperlink ref="U261" r:id="rId104"/>
    <hyperlink ref="U264" r:id="rId105"/>
    <hyperlink ref="U265" r:id="rId106"/>
    <hyperlink ref="U267" r:id="rId107"/>
    <hyperlink ref="U268" r:id="rId108"/>
    <hyperlink ref="U271" r:id="rId109" display="https://www.slideshare.net/undpeuropeandcis/povertyenvironment-initiative-in-tajikistan"/>
    <hyperlink ref="U275" r:id="rId110"/>
    <hyperlink ref="U276" r:id="rId111" location="project-pds"/>
    <hyperlink ref="U277" r:id="rId112"/>
    <hyperlink ref="U278" r:id="rId113"/>
    <hyperlink ref="U279" r:id="rId114"/>
    <hyperlink ref="U280" r:id="rId115"/>
    <hyperlink ref="U282" r:id="rId116"/>
    <hyperlink ref="U283" r:id="rId117"/>
    <hyperlink ref="U285" r:id="rId118"/>
    <hyperlink ref="U294" r:id="rId119"/>
    <hyperlink ref="U295" r:id="rId120"/>
    <hyperlink ref="U323" r:id="rId121"/>
    <hyperlink ref="U336" r:id="rId122"/>
    <hyperlink ref="U338" r:id="rId123"/>
    <hyperlink ref="U346" r:id="rId124"/>
    <hyperlink ref="U347" r:id="rId125"/>
    <hyperlink ref="U351" r:id="rId126"/>
    <hyperlink ref="U356" r:id="rId127"/>
    <hyperlink ref="U366" r:id="rId128"/>
    <hyperlink ref="U367" r:id="rId129" display="https://www.unece.org/fileadmin/DAM/energy/se/pdfs/SPECA_Nov02.pdf"/>
    <hyperlink ref="U379" r:id="rId130"/>
    <hyperlink ref="U57" r:id="rId131"/>
    <hyperlink ref="U383" r:id="rId132"/>
    <hyperlink ref="U39" r:id="rId133"/>
    <hyperlink ref="U46" r:id="rId134"/>
    <hyperlink ref="U384" r:id="rId135"/>
  </hyperlinks>
  <pageMargins left="0.70833333333333304" right="0.70833333333333304" top="0.78749999999999998" bottom="0.78749999999999998" header="0.31527777777777799" footer="0.31527777777777799"/>
  <pageSetup paperSize="9" firstPageNumber="0" orientation="landscape" horizontalDpi="300" verticalDpi="300" r:id="rId136"/>
  <headerFooter>
    <oddHeader>&amp;L&amp;D&amp;C&amp;F&amp;R&amp;A</oddHeader>
    <oddFooter>&amp;RG. Ahamer, Wecoop2 project</oddFooter>
  </headerFooter>
  <legacyDrawing r:id="rId1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workbookViewId="0">
      <selection activeCell="A85" sqref="A85"/>
    </sheetView>
  </sheetViews>
  <sheetFormatPr defaultRowHeight="15" x14ac:dyDescent="0.25"/>
  <cols>
    <col min="1" max="1" width="55.140625" customWidth="1"/>
    <col min="2" max="2" width="28.42578125" customWidth="1"/>
    <col min="3" max="3" width="28.42578125" style="33" customWidth="1"/>
    <col min="4" max="4" width="31.5703125" customWidth="1"/>
    <col min="5" max="5" width="44.140625" customWidth="1"/>
    <col min="6" max="6" width="29.85546875" customWidth="1"/>
  </cols>
  <sheetData>
    <row r="1" spans="1:5" x14ac:dyDescent="0.25">
      <c r="A1" s="33" t="s">
        <v>1592</v>
      </c>
      <c r="B1" s="33" t="s">
        <v>1787</v>
      </c>
      <c r="C1" s="33" t="s">
        <v>1786</v>
      </c>
      <c r="D1" t="s">
        <v>1744</v>
      </c>
      <c r="E1" s="33" t="s">
        <v>1745</v>
      </c>
    </row>
    <row r="2" spans="1:5" x14ac:dyDescent="0.25">
      <c r="A2" s="65" t="s">
        <v>107</v>
      </c>
      <c r="B2" s="61" t="s">
        <v>107</v>
      </c>
      <c r="C2" s="62">
        <v>1</v>
      </c>
      <c r="D2" s="61" t="s">
        <v>1746</v>
      </c>
      <c r="E2" s="61" t="s">
        <v>107</v>
      </c>
    </row>
    <row r="3" spans="1:5" x14ac:dyDescent="0.25">
      <c r="A3" t="s">
        <v>1844</v>
      </c>
      <c r="B3" s="33" t="s">
        <v>1845</v>
      </c>
      <c r="C3" s="33">
        <v>67</v>
      </c>
    </row>
    <row r="4" spans="1:5" x14ac:dyDescent="0.25">
      <c r="A4" s="33" t="s">
        <v>1480</v>
      </c>
      <c r="B4" s="33" t="s">
        <v>1400</v>
      </c>
      <c r="C4" s="33">
        <v>2</v>
      </c>
      <c r="D4" s="33" t="s">
        <v>1762</v>
      </c>
      <c r="E4" s="33" t="s">
        <v>1747</v>
      </c>
    </row>
    <row r="5" spans="1:5" x14ac:dyDescent="0.25">
      <c r="A5" s="33" t="s">
        <v>1548</v>
      </c>
      <c r="B5" s="33" t="s">
        <v>1400</v>
      </c>
      <c r="C5" s="33">
        <v>3</v>
      </c>
      <c r="D5" s="33" t="s">
        <v>1762</v>
      </c>
      <c r="E5" s="33" t="s">
        <v>1747</v>
      </c>
    </row>
    <row r="6" spans="1:5" x14ac:dyDescent="0.25">
      <c r="A6" s="64" t="s">
        <v>1535</v>
      </c>
      <c r="B6" s="9" t="s">
        <v>1775</v>
      </c>
      <c r="C6" s="33">
        <v>4</v>
      </c>
      <c r="D6" s="33" t="s">
        <v>1761</v>
      </c>
      <c r="E6" s="33" t="s">
        <v>1748</v>
      </c>
    </row>
    <row r="7" spans="1:5" x14ac:dyDescent="0.25">
      <c r="A7" s="65" t="s">
        <v>1379</v>
      </c>
      <c r="B7" s="33" t="s">
        <v>1775</v>
      </c>
      <c r="C7" s="33">
        <v>5</v>
      </c>
      <c r="D7" s="33" t="s">
        <v>1761</v>
      </c>
      <c r="E7" s="33" t="s">
        <v>1748</v>
      </c>
    </row>
    <row r="8" spans="1:5" x14ac:dyDescent="0.25">
      <c r="A8" s="33" t="s">
        <v>1536</v>
      </c>
      <c r="B8" s="33" t="s">
        <v>1400</v>
      </c>
      <c r="C8" s="33">
        <v>6</v>
      </c>
      <c r="D8" s="33" t="s">
        <v>1762</v>
      </c>
      <c r="E8" s="33" t="s">
        <v>1747</v>
      </c>
    </row>
    <row r="9" spans="1:5" x14ac:dyDescent="0.25">
      <c r="A9" s="33" t="s">
        <v>1416</v>
      </c>
      <c r="B9" s="33" t="s">
        <v>1400</v>
      </c>
      <c r="C9" s="33">
        <v>7</v>
      </c>
      <c r="D9" s="33" t="s">
        <v>1762</v>
      </c>
      <c r="E9" s="33" t="s">
        <v>1747</v>
      </c>
    </row>
    <row r="10" spans="1:5" x14ac:dyDescent="0.25">
      <c r="A10" s="65" t="s">
        <v>1541</v>
      </c>
      <c r="B10" s="33" t="s">
        <v>791</v>
      </c>
      <c r="C10" s="33">
        <v>8</v>
      </c>
      <c r="D10" s="63" t="s">
        <v>1763</v>
      </c>
      <c r="E10" s="33" t="s">
        <v>791</v>
      </c>
    </row>
    <row r="11" spans="1:5" x14ac:dyDescent="0.25">
      <c r="A11" s="9" t="s">
        <v>364</v>
      </c>
      <c r="B11" s="9" t="s">
        <v>1400</v>
      </c>
      <c r="C11" s="33">
        <v>9</v>
      </c>
      <c r="D11" s="33" t="s">
        <v>1762</v>
      </c>
      <c r="E11" s="33" t="s">
        <v>1747</v>
      </c>
    </row>
    <row r="12" spans="1:5" x14ac:dyDescent="0.25">
      <c r="A12" s="33" t="s">
        <v>147</v>
      </c>
      <c r="B12" s="33" t="s">
        <v>1400</v>
      </c>
      <c r="C12" s="33">
        <v>10</v>
      </c>
      <c r="D12" s="33" t="s">
        <v>1762</v>
      </c>
      <c r="E12" s="33" t="s">
        <v>1747</v>
      </c>
    </row>
    <row r="13" spans="1:5" x14ac:dyDescent="0.25">
      <c r="A13" s="33" t="s">
        <v>1542</v>
      </c>
      <c r="B13" s="33" t="s">
        <v>1400</v>
      </c>
      <c r="C13" s="33">
        <v>11</v>
      </c>
      <c r="D13" s="33" t="s">
        <v>1762</v>
      </c>
      <c r="E13" s="33" t="s">
        <v>1747</v>
      </c>
    </row>
    <row r="14" spans="1:5" x14ac:dyDescent="0.25">
      <c r="A14" s="9" t="s">
        <v>1402</v>
      </c>
      <c r="B14" s="9" t="s">
        <v>1400</v>
      </c>
      <c r="C14" s="33">
        <v>12</v>
      </c>
      <c r="D14" s="33" t="s">
        <v>1762</v>
      </c>
      <c r="E14" s="33" t="s">
        <v>1747</v>
      </c>
    </row>
    <row r="15" spans="1:5" x14ac:dyDescent="0.25">
      <c r="A15" s="65" t="s">
        <v>235</v>
      </c>
      <c r="B15" s="61" t="s">
        <v>235</v>
      </c>
      <c r="C15" s="61">
        <v>13</v>
      </c>
      <c r="D15" s="61" t="s">
        <v>1746</v>
      </c>
      <c r="E15" s="61" t="s">
        <v>235</v>
      </c>
    </row>
    <row r="16" spans="1:5" x14ac:dyDescent="0.25">
      <c r="A16" s="33" t="s">
        <v>1538</v>
      </c>
      <c r="B16" s="33" t="s">
        <v>1538</v>
      </c>
      <c r="C16" s="33">
        <v>14</v>
      </c>
      <c r="D16" s="33" t="s">
        <v>1762</v>
      </c>
      <c r="E16" s="33" t="s">
        <v>1747</v>
      </c>
    </row>
    <row r="17" spans="1:5" x14ac:dyDescent="0.25">
      <c r="A17" s="65" t="s">
        <v>15</v>
      </c>
      <c r="B17" s="61" t="s">
        <v>15</v>
      </c>
      <c r="C17" s="61">
        <v>77</v>
      </c>
      <c r="D17" s="61"/>
      <c r="E17" s="61"/>
    </row>
    <row r="18" spans="1:5" x14ac:dyDescent="0.25">
      <c r="A18" s="33" t="s">
        <v>761</v>
      </c>
      <c r="B18" s="33" t="s">
        <v>761</v>
      </c>
      <c r="C18" s="33">
        <v>15</v>
      </c>
      <c r="D18" s="33" t="s">
        <v>1768</v>
      </c>
      <c r="E18" s="33" t="s">
        <v>761</v>
      </c>
    </row>
    <row r="19" spans="1:5" x14ac:dyDescent="0.25">
      <c r="A19" s="65" t="s">
        <v>1540</v>
      </c>
      <c r="B19" s="33" t="s">
        <v>791</v>
      </c>
      <c r="C19" s="33">
        <v>16</v>
      </c>
      <c r="D19" s="63" t="s">
        <v>1763</v>
      </c>
      <c r="E19" s="33" t="s">
        <v>791</v>
      </c>
    </row>
    <row r="20" spans="1:5" x14ac:dyDescent="0.25">
      <c r="A20" s="9" t="s">
        <v>230</v>
      </c>
      <c r="B20" s="9" t="s">
        <v>1776</v>
      </c>
      <c r="C20" s="33">
        <v>17</v>
      </c>
      <c r="D20" s="33" t="s">
        <v>1764</v>
      </c>
      <c r="E20" s="33" t="s">
        <v>230</v>
      </c>
    </row>
    <row r="21" spans="1:5" x14ac:dyDescent="0.25">
      <c r="A21" s="65" t="s">
        <v>1558</v>
      </c>
      <c r="B21" s="33" t="s">
        <v>790</v>
      </c>
      <c r="C21" s="33">
        <v>18</v>
      </c>
      <c r="D21" s="33" t="s">
        <v>1771</v>
      </c>
      <c r="E21" s="33" t="s">
        <v>1749</v>
      </c>
    </row>
    <row r="22" spans="1:5" x14ac:dyDescent="0.25">
      <c r="A22" s="33" t="s">
        <v>1546</v>
      </c>
      <c r="B22" s="33" t="s">
        <v>1400</v>
      </c>
      <c r="C22" s="33">
        <v>19</v>
      </c>
      <c r="D22" s="33" t="s">
        <v>1762</v>
      </c>
      <c r="E22" s="33" t="s">
        <v>1747</v>
      </c>
    </row>
    <row r="23" spans="1:5" x14ac:dyDescent="0.25">
      <c r="A23" s="65" t="s">
        <v>380</v>
      </c>
      <c r="B23" s="33" t="s">
        <v>380</v>
      </c>
      <c r="C23" s="33">
        <v>20</v>
      </c>
      <c r="D23" s="33" t="s">
        <v>1751</v>
      </c>
      <c r="E23" s="33" t="s">
        <v>380</v>
      </c>
    </row>
    <row r="24" spans="1:5" x14ac:dyDescent="0.25">
      <c r="A24" s="65" t="s">
        <v>149</v>
      </c>
      <c r="B24" s="33" t="s">
        <v>1775</v>
      </c>
      <c r="C24" s="33">
        <v>21</v>
      </c>
      <c r="D24" s="33" t="s">
        <v>1761</v>
      </c>
      <c r="E24" s="33" t="s">
        <v>1748</v>
      </c>
    </row>
    <row r="25" spans="1:5" x14ac:dyDescent="0.25">
      <c r="A25" s="65" t="s">
        <v>31</v>
      </c>
      <c r="B25" s="33" t="s">
        <v>1775</v>
      </c>
      <c r="C25" s="33">
        <v>22</v>
      </c>
      <c r="D25" s="33" t="s">
        <v>1761</v>
      </c>
      <c r="E25" s="33" t="s">
        <v>1748</v>
      </c>
    </row>
    <row r="26" spans="1:5" x14ac:dyDescent="0.25">
      <c r="A26" s="33" t="s">
        <v>1543</v>
      </c>
      <c r="B26" s="33" t="s">
        <v>1400</v>
      </c>
      <c r="C26" s="33">
        <v>23</v>
      </c>
      <c r="D26" s="33" t="s">
        <v>1762</v>
      </c>
      <c r="E26" s="33" t="s">
        <v>1747</v>
      </c>
    </row>
    <row r="27" spans="1:5" x14ac:dyDescent="0.25">
      <c r="A27" t="s">
        <v>1389</v>
      </c>
      <c r="B27" s="33" t="s">
        <v>1854</v>
      </c>
      <c r="C27" s="33">
        <v>69</v>
      </c>
    </row>
    <row r="28" spans="1:5" x14ac:dyDescent="0.25">
      <c r="A28" s="33" t="s">
        <v>1369</v>
      </c>
      <c r="B28" s="33" t="s">
        <v>1843</v>
      </c>
      <c r="C28" s="33">
        <v>66</v>
      </c>
      <c r="E28" s="33" t="s">
        <v>1842</v>
      </c>
    </row>
    <row r="29" spans="1:5" x14ac:dyDescent="0.25">
      <c r="A29" s="64" t="s">
        <v>1397</v>
      </c>
      <c r="B29" s="9" t="s">
        <v>1777</v>
      </c>
      <c r="C29" s="33">
        <v>24</v>
      </c>
      <c r="D29" s="33" t="s">
        <v>1767</v>
      </c>
      <c r="E29" s="33" t="s">
        <v>1750</v>
      </c>
    </row>
    <row r="30" spans="1:5" x14ac:dyDescent="0.25">
      <c r="A30" s="65" t="s">
        <v>1593</v>
      </c>
      <c r="B30" s="33" t="s">
        <v>790</v>
      </c>
      <c r="C30" s="33">
        <v>25</v>
      </c>
      <c r="D30" s="33" t="s">
        <v>1771</v>
      </c>
      <c r="E30" s="33" t="s">
        <v>1749</v>
      </c>
    </row>
    <row r="31" spans="1:5" x14ac:dyDescent="0.25">
      <c r="A31" s="65" t="s">
        <v>1549</v>
      </c>
      <c r="B31" s="33" t="s">
        <v>1775</v>
      </c>
      <c r="C31" s="33">
        <v>26</v>
      </c>
      <c r="D31" s="33" t="s">
        <v>1761</v>
      </c>
      <c r="E31" s="33" t="s">
        <v>1748</v>
      </c>
    </row>
    <row r="32" spans="1:5" x14ac:dyDescent="0.25">
      <c r="A32" s="33" t="s">
        <v>1667</v>
      </c>
      <c r="B32" s="33" t="s">
        <v>1400</v>
      </c>
      <c r="C32" s="33">
        <v>27</v>
      </c>
      <c r="D32" s="33" t="s">
        <v>1762</v>
      </c>
      <c r="E32" s="33" t="s">
        <v>1747</v>
      </c>
    </row>
    <row r="33" spans="1:5" x14ac:dyDescent="0.25">
      <c r="A33" s="33" t="s">
        <v>1555</v>
      </c>
      <c r="B33" s="33" t="s">
        <v>1400</v>
      </c>
      <c r="C33" s="33">
        <v>28</v>
      </c>
      <c r="D33" s="33" t="s">
        <v>1762</v>
      </c>
      <c r="E33" s="33" t="s">
        <v>1747</v>
      </c>
    </row>
    <row r="34" spans="1:5" x14ac:dyDescent="0.25">
      <c r="A34" s="65" t="s">
        <v>1537</v>
      </c>
      <c r="B34" s="33" t="s">
        <v>283</v>
      </c>
      <c r="C34" s="33">
        <v>29</v>
      </c>
      <c r="D34" s="33" t="s">
        <v>1751</v>
      </c>
      <c r="E34" s="33"/>
    </row>
    <row r="35" spans="1:5" x14ac:dyDescent="0.25">
      <c r="A35" s="65" t="s">
        <v>1679</v>
      </c>
      <c r="B35" s="33" t="s">
        <v>46</v>
      </c>
      <c r="C35" s="33">
        <v>30</v>
      </c>
      <c r="D35" s="33" t="s">
        <v>1753</v>
      </c>
      <c r="E35" s="33"/>
    </row>
    <row r="36" spans="1:5" x14ac:dyDescent="0.25">
      <c r="A36" s="33" t="s">
        <v>1678</v>
      </c>
      <c r="B36" s="33" t="s">
        <v>1778</v>
      </c>
      <c r="C36" s="33">
        <v>31</v>
      </c>
      <c r="D36" s="33" t="s">
        <v>1762</v>
      </c>
      <c r="E36" s="33" t="s">
        <v>1765</v>
      </c>
    </row>
    <row r="37" spans="1:5" x14ac:dyDescent="0.25">
      <c r="A37" s="65" t="s">
        <v>1476</v>
      </c>
      <c r="B37" s="33" t="s">
        <v>1779</v>
      </c>
      <c r="C37" s="33">
        <v>32</v>
      </c>
      <c r="D37" s="33" t="s">
        <v>1774</v>
      </c>
      <c r="E37" s="33" t="s">
        <v>1742</v>
      </c>
    </row>
    <row r="38" spans="1:5" x14ac:dyDescent="0.25">
      <c r="A38" t="s">
        <v>1867</v>
      </c>
      <c r="B38" t="s">
        <v>1868</v>
      </c>
      <c r="C38" s="33">
        <v>75</v>
      </c>
    </row>
    <row r="39" spans="1:5" x14ac:dyDescent="0.25">
      <c r="A39" s="65" t="s">
        <v>1734</v>
      </c>
      <c r="B39" s="33" t="s">
        <v>1780</v>
      </c>
      <c r="C39" s="33">
        <v>33</v>
      </c>
      <c r="D39" s="33" t="s">
        <v>1766</v>
      </c>
      <c r="E39" s="33" t="s">
        <v>1758</v>
      </c>
    </row>
    <row r="40" spans="1:5" x14ac:dyDescent="0.25">
      <c r="A40" s="65" t="s">
        <v>1553</v>
      </c>
      <c r="B40" s="33" t="s">
        <v>18</v>
      </c>
      <c r="C40" s="33">
        <v>34</v>
      </c>
      <c r="D40" s="33" t="s">
        <v>1755</v>
      </c>
      <c r="E40" s="33"/>
    </row>
    <row r="41" spans="1:5" x14ac:dyDescent="0.25">
      <c r="A41" s="65" t="s">
        <v>1554</v>
      </c>
      <c r="B41" s="33" t="s">
        <v>630</v>
      </c>
      <c r="C41" s="33">
        <v>35</v>
      </c>
      <c r="D41" s="33" t="s">
        <v>1754</v>
      </c>
      <c r="E41" s="33"/>
    </row>
    <row r="42" spans="1:5" x14ac:dyDescent="0.25">
      <c r="A42" s="65" t="s">
        <v>1556</v>
      </c>
      <c r="B42" s="33" t="s">
        <v>1781</v>
      </c>
      <c r="C42" s="33">
        <v>36</v>
      </c>
      <c r="D42" s="33" t="s">
        <v>1772</v>
      </c>
      <c r="E42" s="33" t="s">
        <v>1757</v>
      </c>
    </row>
    <row r="43" spans="1:5" x14ac:dyDescent="0.25">
      <c r="A43" s="65" t="s">
        <v>1643</v>
      </c>
      <c r="B43" s="33" t="s">
        <v>1782</v>
      </c>
      <c r="C43" s="33">
        <v>37</v>
      </c>
      <c r="D43" s="33" t="s">
        <v>1770</v>
      </c>
      <c r="E43" s="33" t="s">
        <v>1756</v>
      </c>
    </row>
    <row r="44" spans="1:5" x14ac:dyDescent="0.25">
      <c r="A44" s="65" t="s">
        <v>1552</v>
      </c>
      <c r="B44" s="33" t="s">
        <v>179</v>
      </c>
      <c r="C44" s="33">
        <v>38</v>
      </c>
      <c r="D44" s="33" t="s">
        <v>1752</v>
      </c>
      <c r="E44" s="33"/>
    </row>
    <row r="45" spans="1:5" x14ac:dyDescent="0.25">
      <c r="A45" s="65" t="s">
        <v>845</v>
      </c>
      <c r="B45" s="33" t="s">
        <v>1775</v>
      </c>
      <c r="C45" s="33">
        <v>39</v>
      </c>
      <c r="D45" s="33" t="s">
        <v>1761</v>
      </c>
      <c r="E45" s="33" t="s">
        <v>1748</v>
      </c>
    </row>
    <row r="46" spans="1:5" x14ac:dyDescent="0.25">
      <c r="A46" s="65" t="s">
        <v>747</v>
      </c>
      <c r="B46" s="33" t="s">
        <v>1780</v>
      </c>
      <c r="C46" s="33">
        <v>40</v>
      </c>
      <c r="D46" s="33" t="s">
        <v>1766</v>
      </c>
      <c r="E46" s="33" t="s">
        <v>1758</v>
      </c>
    </row>
    <row r="47" spans="1:5" x14ac:dyDescent="0.25">
      <c r="A47" s="33" t="s">
        <v>1544</v>
      </c>
      <c r="B47" s="33" t="s">
        <v>1544</v>
      </c>
      <c r="C47" s="67">
        <v>41</v>
      </c>
      <c r="D47" s="33"/>
      <c r="E47" s="33"/>
    </row>
    <row r="48" spans="1:5" x14ac:dyDescent="0.25">
      <c r="A48" s="33" t="s">
        <v>1557</v>
      </c>
      <c r="B48" s="33" t="s">
        <v>1400</v>
      </c>
      <c r="C48" s="33">
        <v>42</v>
      </c>
      <c r="D48" s="33" t="s">
        <v>1762</v>
      </c>
      <c r="E48" s="33" t="s">
        <v>1747</v>
      </c>
    </row>
    <row r="49" spans="1:5" x14ac:dyDescent="0.25">
      <c r="A49" s="65" t="s">
        <v>1351</v>
      </c>
      <c r="B49" s="61" t="s">
        <v>1351</v>
      </c>
      <c r="C49" s="62">
        <v>43</v>
      </c>
      <c r="D49" s="61" t="s">
        <v>1746</v>
      </c>
      <c r="E49" s="61" t="s">
        <v>1351</v>
      </c>
    </row>
    <row r="50" spans="1:5" x14ac:dyDescent="0.25">
      <c r="A50" t="s">
        <v>1529</v>
      </c>
      <c r="B50" t="s">
        <v>1865</v>
      </c>
      <c r="C50" s="33">
        <v>71</v>
      </c>
    </row>
    <row r="51" spans="1:5" x14ac:dyDescent="0.25">
      <c r="A51" s="33" t="s">
        <v>1551</v>
      </c>
      <c r="B51" s="33" t="s">
        <v>1400</v>
      </c>
      <c r="C51" s="33">
        <v>44</v>
      </c>
      <c r="D51" s="33" t="s">
        <v>1762</v>
      </c>
      <c r="E51" s="33" t="s">
        <v>1747</v>
      </c>
    </row>
    <row r="52" spans="1:5" x14ac:dyDescent="0.25">
      <c r="A52" s="9" t="s">
        <v>751</v>
      </c>
      <c r="B52" s="9" t="s">
        <v>1400</v>
      </c>
      <c r="C52" s="33">
        <v>45</v>
      </c>
      <c r="D52" s="33" t="s">
        <v>1762</v>
      </c>
      <c r="E52" s="33" t="s">
        <v>1747</v>
      </c>
    </row>
    <row r="53" spans="1:5" x14ac:dyDescent="0.25">
      <c r="A53" s="65" t="s">
        <v>1545</v>
      </c>
      <c r="B53" s="33" t="s">
        <v>1783</v>
      </c>
      <c r="C53" s="33">
        <v>46</v>
      </c>
      <c r="D53" s="33" t="s">
        <v>1773</v>
      </c>
      <c r="E53" s="33" t="s">
        <v>1759</v>
      </c>
    </row>
    <row r="54" spans="1:5" x14ac:dyDescent="0.25">
      <c r="A54" s="65" t="s">
        <v>109</v>
      </c>
      <c r="B54" s="33" t="s">
        <v>1783</v>
      </c>
      <c r="C54" s="33">
        <v>47</v>
      </c>
      <c r="D54" s="33" t="s">
        <v>1773</v>
      </c>
      <c r="E54" s="33" t="s">
        <v>1759</v>
      </c>
    </row>
    <row r="55" spans="1:5" x14ac:dyDescent="0.25">
      <c r="A55" s="65" t="s">
        <v>878</v>
      </c>
      <c r="B55" s="61" t="s">
        <v>1784</v>
      </c>
      <c r="C55" s="61">
        <v>48</v>
      </c>
      <c r="D55" s="61" t="s">
        <v>1746</v>
      </c>
      <c r="E55" s="61" t="s">
        <v>878</v>
      </c>
    </row>
    <row r="56" spans="1:5" x14ac:dyDescent="0.25">
      <c r="A56" s="33" t="s">
        <v>1638</v>
      </c>
      <c r="B56" s="33" t="s">
        <v>1400</v>
      </c>
      <c r="C56" s="33">
        <v>49</v>
      </c>
      <c r="D56" s="33" t="s">
        <v>1762</v>
      </c>
      <c r="E56" s="33" t="s">
        <v>1747</v>
      </c>
    </row>
    <row r="57" spans="1:5" x14ac:dyDescent="0.25">
      <c r="A57" s="33" t="s">
        <v>1361</v>
      </c>
      <c r="B57" s="33" t="s">
        <v>1785</v>
      </c>
      <c r="C57" s="33">
        <v>50</v>
      </c>
      <c r="E57" s="33"/>
    </row>
    <row r="58" spans="1:5" x14ac:dyDescent="0.25">
      <c r="A58" s="33" t="s">
        <v>1503</v>
      </c>
      <c r="B58" s="33" t="s">
        <v>1400</v>
      </c>
      <c r="C58" s="33">
        <v>51</v>
      </c>
      <c r="D58" s="33" t="s">
        <v>1762</v>
      </c>
      <c r="E58" s="33" t="s">
        <v>1747</v>
      </c>
    </row>
    <row r="59" spans="1:5" x14ac:dyDescent="0.25">
      <c r="A59" t="s">
        <v>748</v>
      </c>
      <c r="B59" t="s">
        <v>748</v>
      </c>
      <c r="C59" s="33">
        <v>76</v>
      </c>
    </row>
    <row r="60" spans="1:5" x14ac:dyDescent="0.25">
      <c r="A60" s="33" t="s">
        <v>1400</v>
      </c>
      <c r="B60" s="33" t="s">
        <v>1400</v>
      </c>
      <c r="C60" s="33">
        <v>52</v>
      </c>
      <c r="D60" s="33" t="s">
        <v>1762</v>
      </c>
      <c r="E60" s="33" t="s">
        <v>1747</v>
      </c>
    </row>
    <row r="61" spans="1:5" x14ac:dyDescent="0.25">
      <c r="A61" s="65" t="s">
        <v>108</v>
      </c>
      <c r="B61" s="33" t="s">
        <v>1780</v>
      </c>
      <c r="C61" s="33">
        <v>53</v>
      </c>
      <c r="D61" s="33" t="s">
        <v>1766</v>
      </c>
      <c r="E61" s="33" t="s">
        <v>1758</v>
      </c>
    </row>
    <row r="62" spans="1:5" x14ac:dyDescent="0.25">
      <c r="A62" t="s">
        <v>1848</v>
      </c>
      <c r="B62" s="33" t="s">
        <v>1849</v>
      </c>
      <c r="C62" s="33">
        <v>68</v>
      </c>
    </row>
    <row r="63" spans="1:5" x14ac:dyDescent="0.25">
      <c r="A63" s="66" t="s">
        <v>1669</v>
      </c>
      <c r="B63" s="4" t="s">
        <v>1780</v>
      </c>
      <c r="C63" s="33">
        <v>54</v>
      </c>
      <c r="D63" s="33" t="s">
        <v>1766</v>
      </c>
      <c r="E63" s="33" t="s">
        <v>1758</v>
      </c>
    </row>
    <row r="64" spans="1:5" x14ac:dyDescent="0.25">
      <c r="A64" s="65" t="s">
        <v>1550</v>
      </c>
      <c r="B64" s="33" t="s">
        <v>1780</v>
      </c>
      <c r="C64" s="33">
        <v>55</v>
      </c>
      <c r="D64" s="33" t="s">
        <v>1766</v>
      </c>
      <c r="E64" s="33" t="s">
        <v>1758</v>
      </c>
    </row>
    <row r="65" spans="1:5" x14ac:dyDescent="0.25">
      <c r="A65" s="33" t="s">
        <v>1644</v>
      </c>
      <c r="B65" s="33" t="s">
        <v>1400</v>
      </c>
      <c r="C65" s="33">
        <v>56</v>
      </c>
      <c r="D65" s="33" t="s">
        <v>1762</v>
      </c>
      <c r="E65" s="33" t="s">
        <v>1747</v>
      </c>
    </row>
    <row r="66" spans="1:5" x14ac:dyDescent="0.25">
      <c r="A66" s="65" t="s">
        <v>1580</v>
      </c>
      <c r="B66" s="33" t="s">
        <v>1781</v>
      </c>
      <c r="C66" s="33">
        <v>57</v>
      </c>
      <c r="D66" s="33" t="s">
        <v>1772</v>
      </c>
      <c r="E66" s="33" t="s">
        <v>1757</v>
      </c>
    </row>
    <row r="67" spans="1:5" x14ac:dyDescent="0.25">
      <c r="A67" s="65" t="s">
        <v>1547</v>
      </c>
      <c r="B67" s="33" t="s">
        <v>1781</v>
      </c>
      <c r="C67" s="33">
        <v>58</v>
      </c>
      <c r="D67" s="33" t="s">
        <v>1772</v>
      </c>
      <c r="E67" s="33" t="s">
        <v>1757</v>
      </c>
    </row>
    <row r="68" spans="1:5" x14ac:dyDescent="0.25">
      <c r="A68" s="65" t="s">
        <v>792</v>
      </c>
      <c r="B68" t="s">
        <v>792</v>
      </c>
      <c r="C68" s="33">
        <v>74</v>
      </c>
    </row>
    <row r="69" spans="1:5" x14ac:dyDescent="0.25">
      <c r="A69" s="65" t="s">
        <v>1419</v>
      </c>
      <c r="B69" s="33" t="s">
        <v>792</v>
      </c>
      <c r="C69" s="33">
        <v>59</v>
      </c>
      <c r="D69" s="33" t="s">
        <v>1769</v>
      </c>
      <c r="E69" s="33" t="s">
        <v>1760</v>
      </c>
    </row>
    <row r="70" spans="1:5" x14ac:dyDescent="0.25">
      <c r="A70" s="65" t="s">
        <v>744</v>
      </c>
      <c r="B70" s="33" t="s">
        <v>792</v>
      </c>
      <c r="C70" s="33">
        <v>60</v>
      </c>
      <c r="D70" s="33" t="s">
        <v>1769</v>
      </c>
      <c r="E70" s="33" t="s">
        <v>1760</v>
      </c>
    </row>
    <row r="71" spans="1:5" x14ac:dyDescent="0.25">
      <c r="A71" s="65" t="s">
        <v>244</v>
      </c>
      <c r="B71" s="33" t="s">
        <v>792</v>
      </c>
      <c r="C71" s="33">
        <v>61</v>
      </c>
      <c r="D71" s="33" t="s">
        <v>1769</v>
      </c>
      <c r="E71" s="33" t="s">
        <v>1760</v>
      </c>
    </row>
    <row r="72" spans="1:5" x14ac:dyDescent="0.25">
      <c r="A72" t="s">
        <v>601</v>
      </c>
      <c r="B72" s="33" t="s">
        <v>792</v>
      </c>
      <c r="C72" s="33">
        <v>70</v>
      </c>
    </row>
    <row r="73" spans="1:5" x14ac:dyDescent="0.25">
      <c r="A73" s="65" t="s">
        <v>318</v>
      </c>
      <c r="B73" s="33" t="s">
        <v>792</v>
      </c>
      <c r="C73" s="33">
        <v>62</v>
      </c>
      <c r="D73" s="33" t="s">
        <v>1769</v>
      </c>
      <c r="E73" s="33" t="s">
        <v>1760</v>
      </c>
    </row>
    <row r="74" spans="1:5" x14ac:dyDescent="0.25">
      <c r="A74" t="s">
        <v>846</v>
      </c>
      <c r="B74" s="33" t="s">
        <v>792</v>
      </c>
      <c r="C74" s="33">
        <v>73</v>
      </c>
    </row>
    <row r="75" spans="1:5" x14ac:dyDescent="0.25">
      <c r="A75" t="s">
        <v>1654</v>
      </c>
      <c r="B75" s="33" t="s">
        <v>792</v>
      </c>
      <c r="C75" s="33">
        <v>72</v>
      </c>
    </row>
    <row r="76" spans="1:5" x14ac:dyDescent="0.25">
      <c r="A76" s="65" t="s">
        <v>337</v>
      </c>
      <c r="B76" s="33" t="s">
        <v>1782</v>
      </c>
      <c r="C76" s="33">
        <v>63</v>
      </c>
      <c r="D76" s="33" t="s">
        <v>1770</v>
      </c>
      <c r="E76" s="33" t="s">
        <v>1756</v>
      </c>
    </row>
    <row r="77" spans="1:5" x14ac:dyDescent="0.25">
      <c r="A77" s="65" t="s">
        <v>1539</v>
      </c>
      <c r="B77" s="33" t="s">
        <v>1782</v>
      </c>
      <c r="C77" s="33">
        <v>64</v>
      </c>
      <c r="D77" s="33" t="s">
        <v>1770</v>
      </c>
      <c r="E77" s="33" t="s">
        <v>1756</v>
      </c>
    </row>
    <row r="78" spans="1:5" x14ac:dyDescent="0.25">
      <c r="A78" s="65" t="s">
        <v>183</v>
      </c>
      <c r="B78" s="61" t="s">
        <v>791</v>
      </c>
      <c r="C78" s="61">
        <v>65</v>
      </c>
      <c r="D78" s="61" t="s">
        <v>1746</v>
      </c>
      <c r="E78" s="61" t="s">
        <v>791</v>
      </c>
    </row>
    <row r="79" spans="1:5" x14ac:dyDescent="0.25">
      <c r="A79" s="65" t="s">
        <v>1870</v>
      </c>
      <c r="B79" s="61" t="s">
        <v>1871</v>
      </c>
      <c r="C79" s="61">
        <v>78</v>
      </c>
      <c r="D79" s="61"/>
      <c r="E79" s="61"/>
    </row>
    <row r="80" spans="1:5" x14ac:dyDescent="0.25">
      <c r="A80" s="65" t="s">
        <v>1872</v>
      </c>
      <c r="B80" s="61" t="s">
        <v>1872</v>
      </c>
      <c r="C80" s="61">
        <v>79</v>
      </c>
      <c r="D80" s="61"/>
      <c r="E80" s="61"/>
    </row>
    <row r="81" spans="1:5" x14ac:dyDescent="0.25">
      <c r="A81" s="65" t="s">
        <v>1873</v>
      </c>
      <c r="B81" s="61" t="s">
        <v>1874</v>
      </c>
      <c r="C81" s="61">
        <v>80</v>
      </c>
      <c r="D81" s="61"/>
      <c r="E81" s="61"/>
    </row>
  </sheetData>
  <autoFilter ref="A1:E81">
    <sortState ref="A2:E78">
      <sortCondition ref="A1:A66"/>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17</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list to be imported</vt:lpstr>
      <vt:lpstr>Sources of Finance 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Gilbert Ahamer</dc:creator>
  <cp:lastModifiedBy>Julija Doktorova</cp:lastModifiedBy>
  <cp:revision>2</cp:revision>
  <cp:lastPrinted>2017-04-18T07:31:05Z</cp:lastPrinted>
  <dcterms:created xsi:type="dcterms:W3CDTF">2017-04-05T10:26:01Z</dcterms:created>
  <dcterms:modified xsi:type="dcterms:W3CDTF">2020-04-23T19:07:35Z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